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codeName="ThisWorkbook" defaultThemeVersion="124226"/>
  <mc:AlternateContent xmlns:mc="http://schemas.openxmlformats.org/markup-compatibility/2006">
    <mc:Choice Requires="x15">
      <x15ac:absPath xmlns:x15ac="http://schemas.microsoft.com/office/spreadsheetml/2010/11/ac" url="C:\Users\sdimon\Documents\Accountability Act\"/>
    </mc:Choice>
  </mc:AlternateContent>
  <xr:revisionPtr revIDLastSave="0" documentId="13_ncr:1_{029662DB-D41C-4321-9225-EE30C9AC7CCE}" xr6:coauthVersionLast="36" xr6:coauthVersionMax="36" xr10:uidLastSave="{00000000-0000-0000-0000-000000000000}"/>
  <bookViews>
    <workbookView xWindow="-24348" yWindow="1632" windowWidth="21600" windowHeight="11388" tabRatio="853" activeTab="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c r="K16" i="6"/>
  <c r="P4311" i="13" s="1"/>
  <c r="K17" i="6"/>
  <c r="P4322" i="13" s="1"/>
  <c r="K18" i="6"/>
  <c r="P4333" i="13" s="1"/>
  <c r="K19" i="6"/>
  <c r="P4344" i="13" s="1"/>
  <c r="K20" i="6"/>
  <c r="P4355" i="13" s="1"/>
  <c r="K21" i="6"/>
  <c r="P4366" i="13" s="1"/>
  <c r="K22" i="6"/>
  <c r="P4377" i="13"/>
  <c r="K23" i="6"/>
  <c r="P4388" i="13"/>
  <c r="K24" i="6"/>
  <c r="P4399" i="13" s="1"/>
  <c r="K25" i="6"/>
  <c r="P4410" i="13" s="1"/>
  <c r="K26" i="6"/>
  <c r="P4421" i="13" s="1"/>
  <c r="K27" i="6"/>
  <c r="P4432" i="13"/>
  <c r="K28" i="6"/>
  <c r="P4443" i="13" s="1"/>
  <c r="K29" i="6"/>
  <c r="P4454" i="13" s="1"/>
  <c r="K30" i="6"/>
  <c r="P4465" i="13"/>
  <c r="K31" i="6"/>
  <c r="P4476" i="13" s="1"/>
  <c r="K32" i="6"/>
  <c r="P4487" i="13" s="1"/>
  <c r="K33" i="6"/>
  <c r="P4498" i="13"/>
  <c r="K34" i="6"/>
  <c r="P4509" i="13" s="1"/>
  <c r="K35" i="6"/>
  <c r="P4520" i="13" s="1"/>
  <c r="K36" i="6"/>
  <c r="P4531" i="13" s="1"/>
  <c r="K37" i="6"/>
  <c r="P4542" i="13" s="1"/>
  <c r="K38" i="6"/>
  <c r="P4553" i="13" s="1"/>
  <c r="K39" i="6"/>
  <c r="P4564" i="13" s="1"/>
  <c r="K40" i="6"/>
  <c r="P4575" i="13" s="1"/>
  <c r="K41" i="6"/>
  <c r="P4586" i="13"/>
  <c r="K42" i="6"/>
  <c r="P4597" i="13"/>
  <c r="K43" i="6"/>
  <c r="P4608" i="13" s="1"/>
  <c r="K44" i="6"/>
  <c r="P4619" i="13" s="1"/>
  <c r="K45" i="6"/>
  <c r="P4630" i="13" s="1"/>
  <c r="K46" i="6"/>
  <c r="P4641" i="13"/>
  <c r="K47" i="6"/>
  <c r="P4652" i="13" s="1"/>
  <c r="K48" i="6"/>
  <c r="P4663" i="13" s="1"/>
  <c r="K49" i="6"/>
  <c r="P4674" i="13" s="1"/>
  <c r="K50" i="6"/>
  <c r="P4685" i="13" s="1"/>
  <c r="K51" i="6"/>
  <c r="P4696" i="13" s="1"/>
  <c r="K52" i="6"/>
  <c r="P4707" i="13" s="1"/>
  <c r="K53" i="6"/>
  <c r="P4718" i="13" s="1"/>
  <c r="K54" i="6"/>
  <c r="P4729" i="13"/>
  <c r="K55" i="6"/>
  <c r="P4740" i="13" s="1"/>
  <c r="K56" i="6"/>
  <c r="P4751" i="13" s="1"/>
  <c r="K57" i="6"/>
  <c r="P4762" i="13" s="1"/>
  <c r="K58" i="6"/>
  <c r="P4773" i="13" s="1"/>
  <c r="K59" i="6"/>
  <c r="P4784" i="13"/>
  <c r="K60" i="6"/>
  <c r="P4795" i="13" s="1"/>
  <c r="K61" i="6"/>
  <c r="P4806" i="13"/>
  <c r="K62" i="6"/>
  <c r="P4817" i="13" s="1"/>
  <c r="K63" i="6"/>
  <c r="P4828" i="13" s="1"/>
  <c r="K64" i="6"/>
  <c r="P4839" i="13" s="1"/>
  <c r="K65" i="6"/>
  <c r="P4850" i="13" s="1"/>
  <c r="K66" i="6"/>
  <c r="P4861" i="13" s="1"/>
  <c r="K67" i="6"/>
  <c r="P4872" i="13" s="1"/>
  <c r="K68" i="6"/>
  <c r="P4883" i="13" s="1"/>
  <c r="K69" i="6"/>
  <c r="P4894" i="13" s="1"/>
  <c r="K70" i="6"/>
  <c r="P4905" i="13"/>
  <c r="K71" i="6"/>
  <c r="P4916" i="13"/>
  <c r="K72" i="6"/>
  <c r="P4927" i="13" s="1"/>
  <c r="K73" i="6"/>
  <c r="P4938" i="13"/>
  <c r="K74" i="6"/>
  <c r="P4949" i="13" s="1"/>
  <c r="K75" i="6"/>
  <c r="P4960" i="13" s="1"/>
  <c r="K76" i="6"/>
  <c r="P4971" i="13" s="1"/>
  <c r="K77" i="6"/>
  <c r="P4982" i="13" s="1"/>
  <c r="K78" i="6"/>
  <c r="P4993" i="13"/>
  <c r="K79" i="6"/>
  <c r="P5004" i="13" s="1"/>
  <c r="K80" i="6"/>
  <c r="P5015" i="13" s="1"/>
  <c r="K81" i="6"/>
  <c r="P5026" i="13" s="1"/>
  <c r="K82" i="6"/>
  <c r="P5037" i="13" s="1"/>
  <c r="K83" i="6"/>
  <c r="P5048" i="13" s="1"/>
  <c r="K84" i="6"/>
  <c r="P5059" i="13" s="1"/>
  <c r="K85" i="6"/>
  <c r="P5070" i="13" s="1"/>
  <c r="K86" i="6"/>
  <c r="P5081" i="13"/>
  <c r="K87" i="6"/>
  <c r="P5092" i="13" s="1"/>
  <c r="K88" i="6"/>
  <c r="P5103" i="13" s="1"/>
  <c r="K89" i="6"/>
  <c r="P5114" i="13" s="1"/>
  <c r="K90" i="6"/>
  <c r="P5125" i="13"/>
  <c r="K91" i="6"/>
  <c r="P5136" i="13"/>
  <c r="K92" i="6"/>
  <c r="P5147" i="13" s="1"/>
  <c r="K93" i="6"/>
  <c r="P5158" i="13"/>
  <c r="K94" i="6"/>
  <c r="P5169" i="13" s="1"/>
  <c r="K95" i="6"/>
  <c r="P5180" i="13" s="1"/>
  <c r="K96" i="6"/>
  <c r="P5191" i="13" s="1"/>
  <c r="K97" i="6"/>
  <c r="P5202" i="13" s="1"/>
  <c r="K98" i="6"/>
  <c r="P5213" i="13" s="1"/>
  <c r="K99" i="6"/>
  <c r="P5224" i="13"/>
  <c r="K100" i="6"/>
  <c r="P5235" i="13" s="1"/>
  <c r="K101" i="6"/>
  <c r="P5246" i="13" s="1"/>
  <c r="K102" i="6"/>
  <c r="P5257" i="13"/>
  <c r="K103" i="6"/>
  <c r="P5268" i="13" s="1"/>
  <c r="K104" i="6"/>
  <c r="P5279" i="13" s="1"/>
  <c r="K105" i="6"/>
  <c r="P5290" i="13"/>
  <c r="K106" i="6"/>
  <c r="P5301" i="13" s="1"/>
  <c r="K107" i="6"/>
  <c r="P5312" i="13" s="1"/>
  <c r="K108" i="6"/>
  <c r="P5323" i="13" s="1"/>
  <c r="K109" i="6"/>
  <c r="P5334" i="13" s="1"/>
  <c r="K110" i="6"/>
  <c r="P5345" i="13"/>
  <c r="K111" i="6"/>
  <c r="P5356" i="13" s="1"/>
  <c r="K112" i="6"/>
  <c r="P5367" i="13" s="1"/>
  <c r="K113" i="6"/>
  <c r="P5378" i="13" s="1"/>
  <c r="K114" i="6"/>
  <c r="P5389" i="13" s="1"/>
  <c r="K115" i="6"/>
  <c r="P5400" i="13" s="1"/>
  <c r="K116" i="6"/>
  <c r="P5411" i="13" s="1"/>
  <c r="K117" i="6"/>
  <c r="P5422" i="13"/>
  <c r="K118" i="6"/>
  <c r="P5433" i="13" s="1"/>
  <c r="K119" i="6"/>
  <c r="P5444" i="13" s="1"/>
  <c r="K120" i="6"/>
  <c r="P5455" i="13" s="1"/>
  <c r="K121" i="6"/>
  <c r="P5466" i="13" s="1"/>
  <c r="K122" i="6"/>
  <c r="P5477" i="13"/>
  <c r="K123" i="6"/>
  <c r="P5488" i="13" s="1"/>
  <c r="K124" i="6"/>
  <c r="P5499" i="13" s="1"/>
  <c r="K125" i="6"/>
  <c r="P5510" i="13"/>
  <c r="K126" i="6"/>
  <c r="P5521" i="13" s="1"/>
  <c r="K127" i="6"/>
  <c r="P5532" i="13" s="1"/>
  <c r="K128" i="6"/>
  <c r="P5543" i="13" s="1"/>
  <c r="K129" i="6"/>
  <c r="P5554" i="13" s="1"/>
  <c r="K130" i="6"/>
  <c r="P5565" i="13" s="1"/>
  <c r="K131" i="6"/>
  <c r="P5576" i="13" s="1"/>
  <c r="K132" i="6"/>
  <c r="P5587" i="13" s="1"/>
  <c r="K133" i="6"/>
  <c r="P5598" i="13" s="1"/>
  <c r="K134" i="6"/>
  <c r="P5609" i="13"/>
  <c r="K135" i="6"/>
  <c r="P5620" i="13" s="1"/>
  <c r="K136" i="6"/>
  <c r="P5631" i="13" s="1"/>
  <c r="K137" i="6"/>
  <c r="P5642" i="13" s="1"/>
  <c r="K138" i="6"/>
  <c r="P5653" i="13" s="1"/>
  <c r="K139" i="6"/>
  <c r="P5664" i="13" s="1"/>
  <c r="K140" i="6"/>
  <c r="P5675" i="13" s="1"/>
  <c r="K141" i="6"/>
  <c r="P5686" i="13" s="1"/>
  <c r="K142" i="6"/>
  <c r="P5697" i="13" s="1"/>
  <c r="K143" i="6"/>
  <c r="P5708" i="13" s="1"/>
  <c r="K144" i="6"/>
  <c r="P5719" i="13" s="1"/>
  <c r="K145" i="6"/>
  <c r="P5730" i="13" s="1"/>
  <c r="K146" i="6"/>
  <c r="P5741" i="13"/>
  <c r="K147" i="6"/>
  <c r="P5752" i="13" s="1"/>
  <c r="K148" i="6"/>
  <c r="P5763" i="13" s="1"/>
  <c r="K149" i="6"/>
  <c r="P5774" i="13"/>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c r="K163" i="6"/>
  <c r="P5928" i="13"/>
  <c r="K164" i="6"/>
  <c r="P5939" i="13" s="1"/>
  <c r="K165" i="6"/>
  <c r="P5950" i="13"/>
  <c r="K166" i="6"/>
  <c r="P5961" i="13" s="1"/>
  <c r="K167" i="6"/>
  <c r="P5972" i="13" s="1"/>
  <c r="K168" i="6"/>
  <c r="P5983" i="13" s="1"/>
  <c r="K169" i="6"/>
  <c r="P5994" i="13" s="1"/>
  <c r="K170" i="6"/>
  <c r="P6005" i="13" s="1"/>
  <c r="K171" i="6"/>
  <c r="P6016" i="13"/>
  <c r="K172" i="6"/>
  <c r="P6027" i="13" s="1"/>
  <c r="K173" i="6"/>
  <c r="P6038" i="13" s="1"/>
  <c r="K174" i="6"/>
  <c r="P6049" i="13" s="1"/>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c r="AA14" i="1"/>
  <c r="O507" i="13" s="1"/>
  <c r="AF14" i="1"/>
  <c r="O511" i="13" s="1"/>
  <c r="M15" i="1"/>
  <c r="O7" i="13" s="1"/>
  <c r="AA15" i="1"/>
  <c r="O522" i="13" s="1"/>
  <c r="AF15" i="1"/>
  <c r="O526" i="13" s="1"/>
  <c r="M16" i="1"/>
  <c r="O10" i="13" s="1"/>
  <c r="AA16" i="1"/>
  <c r="O537" i="13" s="1"/>
  <c r="AF16" i="1"/>
  <c r="O541" i="13" s="1"/>
  <c r="M17" i="1"/>
  <c r="O13" i="13"/>
  <c r="AA17" i="1"/>
  <c r="O552" i="13" s="1"/>
  <c r="AF17" i="1"/>
  <c r="O556" i="13" s="1"/>
  <c r="M18" i="1"/>
  <c r="O16" i="13" s="1"/>
  <c r="AA18" i="1"/>
  <c r="O567" i="13" s="1"/>
  <c r="AF18" i="1"/>
  <c r="O571" i="13" s="1"/>
  <c r="M19" i="1"/>
  <c r="O19" i="13" s="1"/>
  <c r="AA19" i="1"/>
  <c r="O582" i="13"/>
  <c r="AF19" i="1"/>
  <c r="O586" i="13" s="1"/>
  <c r="M20" i="1"/>
  <c r="O22" i="13" s="1"/>
  <c r="AA20" i="1"/>
  <c r="O597" i="13" s="1"/>
  <c r="AF20" i="1"/>
  <c r="O601" i="13"/>
  <c r="M21" i="1"/>
  <c r="O25" i="13"/>
  <c r="AA21" i="1"/>
  <c r="O612" i="13" s="1"/>
  <c r="AF21" i="1"/>
  <c r="O616" i="13" s="1"/>
  <c r="M22" i="1"/>
  <c r="O28" i="13" s="1"/>
  <c r="AA22" i="1"/>
  <c r="O627" i="13"/>
  <c r="AF22" i="1"/>
  <c r="O631" i="13" s="1"/>
  <c r="M23" i="1"/>
  <c r="O31" i="13" s="1"/>
  <c r="AA23" i="1"/>
  <c r="O642" i="13" s="1"/>
  <c r="AF23" i="1"/>
  <c r="O646" i="13" s="1"/>
  <c r="M24" i="1"/>
  <c r="O34" i="13" s="1"/>
  <c r="AA24" i="1"/>
  <c r="O657" i="13" s="1"/>
  <c r="AF24" i="1"/>
  <c r="O661" i="13" s="1"/>
  <c r="M25" i="1"/>
  <c r="O37" i="13" s="1"/>
  <c r="AA25" i="1"/>
  <c r="O672" i="13" s="1"/>
  <c r="AF25" i="1"/>
  <c r="O676" i="13" s="1"/>
  <c r="M26" i="1"/>
  <c r="O40" i="13"/>
  <c r="AA26" i="1"/>
  <c r="O687" i="13" s="1"/>
  <c r="AF26" i="1"/>
  <c r="O691" i="13" s="1"/>
  <c r="M27" i="1"/>
  <c r="O43" i="13" s="1"/>
  <c r="AA27" i="1"/>
  <c r="O702" i="13" s="1"/>
  <c r="AF27" i="1"/>
  <c r="O706" i="13"/>
  <c r="M28" i="1"/>
  <c r="O46" i="13" s="1"/>
  <c r="AA28" i="1"/>
  <c r="O717" i="13" s="1"/>
  <c r="AF28" i="1"/>
  <c r="O721" i="13"/>
  <c r="M29" i="1"/>
  <c r="O49" i="13" s="1"/>
  <c r="AA29" i="1"/>
  <c r="O732" i="13" s="1"/>
  <c r="AF29" i="1"/>
  <c r="O736" i="13" s="1"/>
  <c r="M30" i="1"/>
  <c r="O52" i="13"/>
  <c r="AA30" i="1"/>
  <c r="O747" i="13"/>
  <c r="AF30" i="1"/>
  <c r="O751" i="13" s="1"/>
  <c r="M31" i="1"/>
  <c r="O55" i="13" s="1"/>
  <c r="AA31" i="1"/>
  <c r="O762" i="13" s="1"/>
  <c r="AF31" i="1"/>
  <c r="O766" i="13" s="1"/>
  <c r="M32" i="1"/>
  <c r="O58" i="13" s="1"/>
  <c r="AA32" i="1"/>
  <c r="O777" i="13" s="1"/>
  <c r="AF32" i="1"/>
  <c r="O781" i="13" s="1"/>
  <c r="M33" i="1"/>
  <c r="O61" i="13"/>
  <c r="AA33" i="1"/>
  <c r="O792" i="13" s="1"/>
  <c r="AF33" i="1"/>
  <c r="O796" i="13" s="1"/>
  <c r="M34" i="1"/>
  <c r="O64" i="13"/>
  <c r="AA34" i="1"/>
  <c r="O807" i="13" s="1"/>
  <c r="AF34" i="1"/>
  <c r="O811" i="13" s="1"/>
  <c r="M35" i="1"/>
  <c r="O67" i="13" s="1"/>
  <c r="AA35" i="1"/>
  <c r="O822" i="13"/>
  <c r="AF35" i="1"/>
  <c r="O826" i="13"/>
  <c r="M36" i="1"/>
  <c r="O70" i="13" s="1"/>
  <c r="AA36" i="1"/>
  <c r="O837" i="13" s="1"/>
  <c r="AF36" i="1"/>
  <c r="O841" i="13"/>
  <c r="M37" i="1"/>
  <c r="O73" i="13"/>
  <c r="AA37" i="1"/>
  <c r="O852" i="13" s="1"/>
  <c r="AF37" i="1"/>
  <c r="O856" i="13" s="1"/>
  <c r="M38" i="1"/>
  <c r="O76" i="13" s="1"/>
  <c r="AA38" i="1"/>
  <c r="O867" i="13" s="1"/>
  <c r="AF38" i="1"/>
  <c r="O871" i="13" s="1"/>
  <c r="M39" i="1"/>
  <c r="O79" i="13" s="1"/>
  <c r="AA39" i="1"/>
  <c r="O882" i="13" s="1"/>
  <c r="AF39" i="1"/>
  <c r="O886" i="13" s="1"/>
  <c r="M40" i="1"/>
  <c r="O82" i="13" s="1"/>
  <c r="AA40" i="1"/>
  <c r="O897" i="13" s="1"/>
  <c r="AF40" i="1"/>
  <c r="O901" i="13"/>
  <c r="M41" i="1"/>
  <c r="O85" i="13"/>
  <c r="AA41" i="1"/>
  <c r="O912" i="13" s="1"/>
  <c r="AF41" i="1"/>
  <c r="O916" i="13" s="1"/>
  <c r="M42" i="1"/>
  <c r="O88" i="13"/>
  <c r="AA42" i="1"/>
  <c r="O927" i="13"/>
  <c r="AF42" i="1"/>
  <c r="O931" i="13" s="1"/>
  <c r="M43" i="1"/>
  <c r="O91" i="13" s="1"/>
  <c r="AA43" i="1"/>
  <c r="O942" i="13" s="1"/>
  <c r="AF43" i="1"/>
  <c r="O946" i="13" s="1"/>
  <c r="M44" i="1"/>
  <c r="O94" i="13" s="1"/>
  <c r="AA44" i="1"/>
  <c r="O957" i="13" s="1"/>
  <c r="AF44" i="1"/>
  <c r="O961" i="13"/>
  <c r="M45" i="1"/>
  <c r="O97" i="13" s="1"/>
  <c r="AA45" i="1"/>
  <c r="O972" i="13" s="1"/>
  <c r="AF45" i="1"/>
  <c r="O976" i="13" s="1"/>
  <c r="M46" i="1"/>
  <c r="O100" i="13"/>
  <c r="AA46" i="1"/>
  <c r="O987" i="13"/>
  <c r="AF46" i="1"/>
  <c r="O991" i="13" s="1"/>
  <c r="M47" i="1"/>
  <c r="O103" i="13" s="1"/>
  <c r="AA47" i="1"/>
  <c r="O1002" i="13"/>
  <c r="AF47" i="1"/>
  <c r="O1006" i="13"/>
  <c r="M48" i="1"/>
  <c r="O106" i="13" s="1"/>
  <c r="AA48" i="1"/>
  <c r="O1017" i="13" s="1"/>
  <c r="AF48" i="1"/>
  <c r="O1021" i="13" s="1"/>
  <c r="M49" i="1"/>
  <c r="O109" i="13"/>
  <c r="AA49" i="1"/>
  <c r="O1032" i="13" s="1"/>
  <c r="AF49" i="1"/>
  <c r="O1036" i="13" s="1"/>
  <c r="M50" i="1"/>
  <c r="O112" i="13"/>
  <c r="AA50" i="1"/>
  <c r="O1047" i="13" s="1"/>
  <c r="AF50" i="1"/>
  <c r="O1051" i="13" s="1"/>
  <c r="M51" i="1"/>
  <c r="O115" i="13" s="1"/>
  <c r="AA51" i="1"/>
  <c r="O1062" i="13"/>
  <c r="AF51" i="1"/>
  <c r="O1066" i="13" s="1"/>
  <c r="M52" i="1"/>
  <c r="O118" i="13" s="1"/>
  <c r="AA52" i="1"/>
  <c r="O1077" i="13" s="1"/>
  <c r="AF52" i="1"/>
  <c r="O1081" i="13" s="1"/>
  <c r="M53" i="1"/>
  <c r="O121" i="13"/>
  <c r="AA53" i="1"/>
  <c r="O1092" i="13" s="1"/>
  <c r="AF53" i="1"/>
  <c r="O1096" i="13" s="1"/>
  <c r="M54" i="1"/>
  <c r="O124" i="13" s="1"/>
  <c r="AA54" i="1"/>
  <c r="O1107" i="13" s="1"/>
  <c r="AF54" i="1"/>
  <c r="O1111" i="13" s="1"/>
  <c r="M55" i="1"/>
  <c r="O127" i="13" s="1"/>
  <c r="AA55" i="1"/>
  <c r="O1122" i="13" s="1"/>
  <c r="AF55" i="1"/>
  <c r="O1126" i="13" s="1"/>
  <c r="M56" i="1"/>
  <c r="O130" i="13" s="1"/>
  <c r="AA56" i="1"/>
  <c r="O1137" i="13" s="1"/>
  <c r="AF56" i="1"/>
  <c r="O1141" i="13"/>
  <c r="M57" i="1"/>
  <c r="O133" i="13"/>
  <c r="AA57" i="1"/>
  <c r="O1152" i="13" s="1"/>
  <c r="AF57" i="1"/>
  <c r="O1156" i="13" s="1"/>
  <c r="M58" i="1"/>
  <c r="O136" i="13"/>
  <c r="AA58" i="1"/>
  <c r="O1167" i="13"/>
  <c r="AF58" i="1"/>
  <c r="O1171" i="13" s="1"/>
  <c r="M59" i="1"/>
  <c r="O139" i="13" s="1"/>
  <c r="AA59" i="1"/>
  <c r="O1182" i="13" s="1"/>
  <c r="AF59" i="1"/>
  <c r="O1186" i="13" s="1"/>
  <c r="M60" i="1"/>
  <c r="O142" i="13" s="1"/>
  <c r="AA60" i="1"/>
  <c r="O1197" i="13" s="1"/>
  <c r="AF60" i="1"/>
  <c r="O1201" i="13"/>
  <c r="M61" i="1"/>
  <c r="O145" i="13" s="1"/>
  <c r="AA61" i="1"/>
  <c r="O1212" i="13" s="1"/>
  <c r="AF61" i="1"/>
  <c r="O1216" i="13" s="1"/>
  <c r="M62" i="1"/>
  <c r="O148" i="13"/>
  <c r="AA62" i="1"/>
  <c r="O1227" i="13"/>
  <c r="AF62" i="1"/>
  <c r="O1231" i="13" s="1"/>
  <c r="M63" i="1"/>
  <c r="O151" i="13" s="1"/>
  <c r="AA63" i="1"/>
  <c r="O1242" i="13" s="1"/>
  <c r="AF63" i="1"/>
  <c r="O1246" i="13" s="1"/>
  <c r="M64" i="1"/>
  <c r="O154" i="13" s="1"/>
  <c r="AA64" i="1"/>
  <c r="O1257" i="13" s="1"/>
  <c r="AF64" i="1"/>
  <c r="O1261" i="13" s="1"/>
  <c r="M65" i="1"/>
  <c r="O157" i="13"/>
  <c r="AA65" i="1"/>
  <c r="O1272" i="13" s="1"/>
  <c r="AF65" i="1"/>
  <c r="O1276" i="13" s="1"/>
  <c r="M66" i="1"/>
  <c r="O160" i="13"/>
  <c r="AA66" i="1"/>
  <c r="O1287" i="13" s="1"/>
  <c r="AF66" i="1"/>
  <c r="O1291" i="13" s="1"/>
  <c r="M67" i="1"/>
  <c r="O163" i="13" s="1"/>
  <c r="AA67" i="1"/>
  <c r="O1302" i="13"/>
  <c r="AF67" i="1"/>
  <c r="O1306" i="13" s="1"/>
  <c r="M68" i="1"/>
  <c r="O166" i="13" s="1"/>
  <c r="AA68" i="1"/>
  <c r="O1317" i="13" s="1"/>
  <c r="AF68" i="1"/>
  <c r="O1321" i="13"/>
  <c r="M69" i="1"/>
  <c r="O169" i="13"/>
  <c r="AA69" i="1"/>
  <c r="O1332" i="13" s="1"/>
  <c r="AF69" i="1"/>
  <c r="O1336" i="13" s="1"/>
  <c r="M70" i="1"/>
  <c r="O172" i="13" s="1"/>
  <c r="AA70" i="1"/>
  <c r="O1347" i="13" s="1"/>
  <c r="AF70" i="1"/>
  <c r="O1351" i="13" s="1"/>
  <c r="M71" i="1"/>
  <c r="O175" i="13" s="1"/>
  <c r="AA71" i="1"/>
  <c r="O1362" i="13" s="1"/>
  <c r="AF71" i="1"/>
  <c r="O1366" i="13" s="1"/>
  <c r="M72" i="1"/>
  <c r="O178" i="13" s="1"/>
  <c r="AA72" i="1"/>
  <c r="O1377" i="13" s="1"/>
  <c r="AF72" i="1"/>
  <c r="O1381" i="13" s="1"/>
  <c r="M73" i="1"/>
  <c r="O181" i="13"/>
  <c r="AA73" i="1"/>
  <c r="O1392" i="13" s="1"/>
  <c r="AF73" i="1"/>
  <c r="O1396" i="13" s="1"/>
  <c r="M74" i="1"/>
  <c r="O184" i="13"/>
  <c r="AA74" i="1"/>
  <c r="O1407" i="13"/>
  <c r="AF74" i="1"/>
  <c r="O1411" i="13"/>
  <c r="M75" i="1"/>
  <c r="O187" i="13" s="1"/>
  <c r="AA75" i="1"/>
  <c r="O1422" i="13" s="1"/>
  <c r="AF75" i="1"/>
  <c r="O1426" i="13" s="1"/>
  <c r="M76" i="1"/>
  <c r="O190" i="13" s="1"/>
  <c r="AA76" i="1"/>
  <c r="O1437" i="13" s="1"/>
  <c r="AF76" i="1"/>
  <c r="O1441" i="13" s="1"/>
  <c r="M77" i="1"/>
  <c r="O193" i="13" s="1"/>
  <c r="AA77" i="1"/>
  <c r="O1452" i="13" s="1"/>
  <c r="AF77" i="1"/>
  <c r="O1456" i="13" s="1"/>
  <c r="M78" i="1"/>
  <c r="O196" i="13"/>
  <c r="AA78" i="1"/>
  <c r="O1467" i="13" s="1"/>
  <c r="AF78" i="1"/>
  <c r="O1471" i="13" s="1"/>
  <c r="M79" i="1"/>
  <c r="O199" i="13" s="1"/>
  <c r="AA79" i="1"/>
  <c r="O1482" i="13"/>
  <c r="AF79" i="1"/>
  <c r="O1486" i="13"/>
  <c r="M80" i="1"/>
  <c r="O202" i="13" s="1"/>
  <c r="AA80" i="1"/>
  <c r="O1497" i="13" s="1"/>
  <c r="AF80" i="1"/>
  <c r="O1501" i="13" s="1"/>
  <c r="M81" i="1"/>
  <c r="O205" i="13"/>
  <c r="AA81" i="1"/>
  <c r="O1512" i="13" s="1"/>
  <c r="AF81" i="1"/>
  <c r="O1516" i="13" s="1"/>
  <c r="M82" i="1"/>
  <c r="O208" i="13" s="1"/>
  <c r="AA82" i="1"/>
  <c r="O1527" i="13" s="1"/>
  <c r="AF82" i="1"/>
  <c r="O1531" i="13" s="1"/>
  <c r="M83" i="1"/>
  <c r="O211" i="13" s="1"/>
  <c r="AA83" i="1"/>
  <c r="O1542" i="13"/>
  <c r="AF83" i="1"/>
  <c r="O1546" i="13" s="1"/>
  <c r="M84" i="1"/>
  <c r="O214" i="13" s="1"/>
  <c r="AA84" i="1"/>
  <c r="O1557" i="13" s="1"/>
  <c r="AF84" i="1"/>
  <c r="O1561" i="13"/>
  <c r="M85" i="1"/>
  <c r="O217" i="13" s="1"/>
  <c r="AA85" i="1"/>
  <c r="O1572" i="13"/>
  <c r="AF85" i="1"/>
  <c r="O1576" i="13" s="1"/>
  <c r="M86" i="1"/>
  <c r="O220" i="13" s="1"/>
  <c r="AA86" i="1"/>
  <c r="O1587" i="13"/>
  <c r="AF86" i="1"/>
  <c r="O1591" i="13" s="1"/>
  <c r="M87" i="1"/>
  <c r="O223" i="13" s="1"/>
  <c r="AA87" i="1"/>
  <c r="O1602" i="13" s="1"/>
  <c r="AF87" i="1"/>
  <c r="O1606" i="13" s="1"/>
  <c r="M88" i="1"/>
  <c r="O226" i="13"/>
  <c r="AA88" i="1"/>
  <c r="O1617" i="13" s="1"/>
  <c r="AF88" i="1"/>
  <c r="O1621" i="13"/>
  <c r="M89" i="1"/>
  <c r="O229" i="13"/>
  <c r="AA89" i="1"/>
  <c r="O1632" i="13" s="1"/>
  <c r="AF89" i="1"/>
  <c r="O1636" i="13" s="1"/>
  <c r="M90" i="1"/>
  <c r="O232" i="13" s="1"/>
  <c r="AA90" i="1"/>
  <c r="O1647" i="13"/>
  <c r="AF90" i="1"/>
  <c r="O1651" i="13" s="1"/>
  <c r="M91" i="1"/>
  <c r="O235" i="13" s="1"/>
  <c r="AA91" i="1"/>
  <c r="O1662" i="13"/>
  <c r="AF91" i="1"/>
  <c r="O1666" i="13" s="1"/>
  <c r="M92" i="1"/>
  <c r="O238" i="13"/>
  <c r="AA92" i="1"/>
  <c r="O1677" i="13" s="1"/>
  <c r="AF92" i="1"/>
  <c r="O1681" i="13" s="1"/>
  <c r="M93" i="1"/>
  <c r="O241" i="13"/>
  <c r="AA93" i="1"/>
  <c r="O1692" i="13" s="1"/>
  <c r="AF93" i="1"/>
  <c r="O1696" i="13" s="1"/>
  <c r="M94" i="1"/>
  <c r="O244" i="13" s="1"/>
  <c r="AA94" i="1"/>
  <c r="O1707" i="13" s="1"/>
  <c r="AF94" i="1"/>
  <c r="O1711" i="13"/>
  <c r="M95" i="1"/>
  <c r="O247" i="13" s="1"/>
  <c r="AA95" i="1"/>
  <c r="O1722" i="13"/>
  <c r="AF95" i="1"/>
  <c r="O1726" i="13"/>
  <c r="M96" i="1"/>
  <c r="O250" i="13"/>
  <c r="AA96" i="1"/>
  <c r="O1737" i="13" s="1"/>
  <c r="AF96" i="1"/>
  <c r="O1741" i="13" s="1"/>
  <c r="M97" i="1"/>
  <c r="O253" i="13" s="1"/>
  <c r="AA97" i="1"/>
  <c r="O1752" i="13" s="1"/>
  <c r="AF97" i="1"/>
  <c r="O1756" i="13" s="1"/>
  <c r="M98" i="1"/>
  <c r="O256" i="13"/>
  <c r="AA98" i="1"/>
  <c r="O1767" i="13" s="1"/>
  <c r="AF98" i="1"/>
  <c r="O1771" i="13" s="1"/>
  <c r="M99" i="1"/>
  <c r="O259" i="13" s="1"/>
  <c r="AA99" i="1"/>
  <c r="O1782" i="13"/>
  <c r="AF99" i="1"/>
  <c r="O1786" i="13" s="1"/>
  <c r="M100" i="1"/>
  <c r="O262" i="13" s="1"/>
  <c r="AA100" i="1"/>
  <c r="O1797" i="13" s="1"/>
  <c r="AF100" i="1"/>
  <c r="O1801" i="13"/>
  <c r="M101" i="1"/>
  <c r="O265" i="13"/>
  <c r="AA101" i="1"/>
  <c r="O1812" i="13" s="1"/>
  <c r="AF101" i="1"/>
  <c r="O1816" i="13" s="1"/>
  <c r="M102" i="1"/>
  <c r="O268" i="13"/>
  <c r="AA102" i="1"/>
  <c r="O1827" i="13" s="1"/>
  <c r="AF102" i="1"/>
  <c r="O1831" i="13" s="1"/>
  <c r="M103" i="1"/>
  <c r="O271" i="13" s="1"/>
  <c r="AA103" i="1"/>
  <c r="O1842" i="13" s="1"/>
  <c r="AF103" i="1"/>
  <c r="O1846" i="13" s="1"/>
  <c r="M104" i="1"/>
  <c r="O274" i="13" s="1"/>
  <c r="AA104" i="1"/>
  <c r="O1857" i="13" s="1"/>
  <c r="AF104" i="1"/>
  <c r="O1861" i="13"/>
  <c r="M105" i="1"/>
  <c r="O277" i="13" s="1"/>
  <c r="AA105" i="1"/>
  <c r="O1872" i="13" s="1"/>
  <c r="AF105" i="1"/>
  <c r="O1876" i="13" s="1"/>
  <c r="M106" i="1"/>
  <c r="O280" i="13"/>
  <c r="AA106" i="1"/>
  <c r="O1887" i="13" s="1"/>
  <c r="AF106" i="1"/>
  <c r="O1891" i="13"/>
  <c r="M107" i="1"/>
  <c r="O283" i="13" s="1"/>
  <c r="AA107" i="1"/>
  <c r="O1902" i="13" s="1"/>
  <c r="AF107" i="1"/>
  <c r="O1906" i="13"/>
  <c r="M108" i="1"/>
  <c r="O286" i="13" s="1"/>
  <c r="AA108" i="1"/>
  <c r="O1917" i="13" s="1"/>
  <c r="AF108" i="1"/>
  <c r="O1921" i="13" s="1"/>
  <c r="M109" i="1"/>
  <c r="O289" i="13" s="1"/>
  <c r="AA109" i="1"/>
  <c r="O1932" i="13"/>
  <c r="AF109" i="1"/>
  <c r="O1936" i="13" s="1"/>
  <c r="M110" i="1"/>
  <c r="O292" i="13"/>
  <c r="AA110" i="1"/>
  <c r="O1947" i="13" s="1"/>
  <c r="AF110" i="1"/>
  <c r="O1951" i="13" s="1"/>
  <c r="M111" i="1"/>
  <c r="O295" i="13" s="1"/>
  <c r="AA111" i="1"/>
  <c r="O1962" i="13" s="1"/>
  <c r="AF111" i="1"/>
  <c r="O1966" i="13"/>
  <c r="M112" i="1"/>
  <c r="O298" i="13" s="1"/>
  <c r="AA112" i="1"/>
  <c r="O1977" i="13" s="1"/>
  <c r="AF112" i="1"/>
  <c r="O1981" i="13" s="1"/>
  <c r="M113" i="1"/>
  <c r="O301" i="13" s="1"/>
  <c r="AA113" i="1"/>
  <c r="O1992" i="13"/>
  <c r="AF113" i="1"/>
  <c r="O1996" i="13" s="1"/>
  <c r="M114" i="1"/>
  <c r="O304" i="13" s="1"/>
  <c r="AA114" i="1"/>
  <c r="O2007" i="13"/>
  <c r="AF114" i="1"/>
  <c r="O2011" i="13" s="1"/>
  <c r="M115" i="1"/>
  <c r="O307" i="13" s="1"/>
  <c r="AA115" i="1"/>
  <c r="O2022" i="13" s="1"/>
  <c r="AF115" i="1"/>
  <c r="O2026" i="13" s="1"/>
  <c r="M116" i="1"/>
  <c r="O310" i="13"/>
  <c r="AA116" i="1"/>
  <c r="O2037" i="13" s="1"/>
  <c r="AF116" i="1"/>
  <c r="O2041" i="13" s="1"/>
  <c r="M117" i="1"/>
  <c r="O313" i="13"/>
  <c r="AA117" i="1"/>
  <c r="O2052" i="13" s="1"/>
  <c r="AF117" i="1"/>
  <c r="O2056" i="13" s="1"/>
  <c r="M118" i="1"/>
  <c r="O316" i="13" s="1"/>
  <c r="AA118" i="1"/>
  <c r="O2067" i="13" s="1"/>
  <c r="AF118" i="1"/>
  <c r="O2071" i="13" s="1"/>
  <c r="M119" i="1"/>
  <c r="O319" i="13" s="1"/>
  <c r="AA119" i="1"/>
  <c r="O2082" i="13"/>
  <c r="AF119" i="1"/>
  <c r="O2086" i="13" s="1"/>
  <c r="M120" i="1"/>
  <c r="O322" i="13" s="1"/>
  <c r="AA120" i="1"/>
  <c r="O2097" i="13" s="1"/>
  <c r="AF120" i="1"/>
  <c r="O2101" i="13" s="1"/>
  <c r="M121" i="1"/>
  <c r="O325" i="13" s="1"/>
  <c r="AA121" i="1"/>
  <c r="O2112" i="13" s="1"/>
  <c r="AF121" i="1"/>
  <c r="O2116" i="13" s="1"/>
  <c r="M122" i="1"/>
  <c r="O328" i="13"/>
  <c r="AA122" i="1"/>
  <c r="O2127" i="13" s="1"/>
  <c r="AF122" i="1"/>
  <c r="O2131" i="13" s="1"/>
  <c r="M123" i="1"/>
  <c r="O331" i="13" s="1"/>
  <c r="AA123" i="1"/>
  <c r="O2142" i="13" s="1"/>
  <c r="AF123" i="1"/>
  <c r="O2146" i="13" s="1"/>
  <c r="M124" i="1"/>
  <c r="O334" i="13"/>
  <c r="AA124" i="1"/>
  <c r="O2157" i="13" s="1"/>
  <c r="AF124" i="1"/>
  <c r="O2161" i="13" s="1"/>
  <c r="M125" i="1"/>
  <c r="O337" i="13" s="1"/>
  <c r="AA125" i="1"/>
  <c r="O2172" i="13" s="1"/>
  <c r="AF125" i="1"/>
  <c r="O2176" i="13" s="1"/>
  <c r="M126" i="1"/>
  <c r="O340" i="13"/>
  <c r="AA126" i="1"/>
  <c r="O2187" i="13" s="1"/>
  <c r="AF126" i="1"/>
  <c r="O2191" i="13" s="1"/>
  <c r="M127" i="1"/>
  <c r="O343" i="13" s="1"/>
  <c r="AA127" i="1"/>
  <c r="O2202" i="13" s="1"/>
  <c r="AF127" i="1"/>
  <c r="O2206" i="13" s="1"/>
  <c r="M128" i="1"/>
  <c r="O346" i="13" s="1"/>
  <c r="AA128" i="1"/>
  <c r="O2217" i="13" s="1"/>
  <c r="AF128" i="1"/>
  <c r="O2221" i="13" s="1"/>
  <c r="M129" i="1"/>
  <c r="O349" i="13" s="1"/>
  <c r="AA129" i="1"/>
  <c r="O2232" i="13" s="1"/>
  <c r="AF129" i="1"/>
  <c r="O2236" i="13" s="1"/>
  <c r="M130" i="1"/>
  <c r="O352" i="13"/>
  <c r="AA130" i="1"/>
  <c r="O2247" i="13" s="1"/>
  <c r="AF130" i="1"/>
  <c r="O2251" i="13" s="1"/>
  <c r="M131" i="1"/>
  <c r="O355" i="13" s="1"/>
  <c r="AA131" i="1"/>
  <c r="O2262" i="13"/>
  <c r="AF131" i="1"/>
  <c r="O2266" i="13" s="1"/>
  <c r="M132" i="1"/>
  <c r="O358" i="13" s="1"/>
  <c r="AA132" i="1"/>
  <c r="O2277" i="13" s="1"/>
  <c r="AF132" i="1"/>
  <c r="O2281" i="13"/>
  <c r="M133" i="1"/>
  <c r="O361" i="13" s="1"/>
  <c r="AA133" i="1"/>
  <c r="O2292" i="13" s="1"/>
  <c r="AF133" i="1"/>
  <c r="O2296" i="13" s="1"/>
  <c r="M134" i="1"/>
  <c r="O364" i="13"/>
  <c r="AA134" i="1"/>
  <c r="O2307" i="13" s="1"/>
  <c r="AF134" i="1"/>
  <c r="O2311" i="13" s="1"/>
  <c r="M135" i="1"/>
  <c r="O367" i="13" s="1"/>
  <c r="AA135" i="1"/>
  <c r="O2322" i="13"/>
  <c r="AF135" i="1"/>
  <c r="O2326" i="13" s="1"/>
  <c r="M136" i="1"/>
  <c r="O370" i="13" s="1"/>
  <c r="AA136" i="1"/>
  <c r="O2337" i="13" s="1"/>
  <c r="AF136" i="1"/>
  <c r="O2341" i="13" s="1"/>
  <c r="M137" i="1"/>
  <c r="O373" i="13" s="1"/>
  <c r="AA137" i="1"/>
  <c r="O2352" i="13" s="1"/>
  <c r="AF137" i="1"/>
  <c r="O2356" i="13" s="1"/>
  <c r="M138" i="1"/>
  <c r="O376" i="13"/>
  <c r="AA138" i="1"/>
  <c r="O2367" i="13" s="1"/>
  <c r="AF138" i="1"/>
  <c r="O2371" i="13" s="1"/>
  <c r="M139" i="1"/>
  <c r="O379" i="13" s="1"/>
  <c r="AA139" i="1"/>
  <c r="O2382" i="13"/>
  <c r="AF139" i="1"/>
  <c r="O2386" i="13" s="1"/>
  <c r="M140" i="1"/>
  <c r="O382" i="13" s="1"/>
  <c r="AA140" i="1"/>
  <c r="O2397" i="13" s="1"/>
  <c r="AF140" i="1"/>
  <c r="O2401" i="13" s="1"/>
  <c r="M141" i="1"/>
  <c r="O385" i="13" s="1"/>
  <c r="AA141" i="1"/>
  <c r="O2412" i="13" s="1"/>
  <c r="AF141" i="1"/>
  <c r="O2416" i="13" s="1"/>
  <c r="M142" i="1"/>
  <c r="O388" i="13"/>
  <c r="AA142" i="1"/>
  <c r="O2427" i="13" s="1"/>
  <c r="AF142" i="1"/>
  <c r="O2431" i="13" s="1"/>
  <c r="M143" i="1"/>
  <c r="O391" i="13" s="1"/>
  <c r="AA143" i="1"/>
  <c r="O2442" i="13" s="1"/>
  <c r="AF143" i="1"/>
  <c r="O2446" i="13" s="1"/>
  <c r="M144" i="1"/>
  <c r="O394" i="13" s="1"/>
  <c r="AA144" i="1"/>
  <c r="O2457" i="13" s="1"/>
  <c r="AF144" i="1"/>
  <c r="O2461" i="13"/>
  <c r="M145" i="1"/>
  <c r="O397" i="13" s="1"/>
  <c r="AA145" i="1"/>
  <c r="O2472" i="13" s="1"/>
  <c r="AF145" i="1"/>
  <c r="O2476" i="13" s="1"/>
  <c r="M146" i="1"/>
  <c r="O400" i="13"/>
  <c r="AA146" i="1"/>
  <c r="O2487" i="13" s="1"/>
  <c r="AF146" i="1"/>
  <c r="O2491" i="13" s="1"/>
  <c r="M147" i="1"/>
  <c r="O403" i="13" s="1"/>
  <c r="AA147" i="1"/>
  <c r="O2502" i="13"/>
  <c r="AF147" i="1"/>
  <c r="O2506" i="13" s="1"/>
  <c r="M148" i="1"/>
  <c r="O406" i="13" s="1"/>
  <c r="AA148" i="1"/>
  <c r="O2517" i="13" s="1"/>
  <c r="AF148" i="1"/>
  <c r="O2521" i="13"/>
  <c r="M149" i="1"/>
  <c r="O409" i="13" s="1"/>
  <c r="AA149" i="1"/>
  <c r="O2532" i="13" s="1"/>
  <c r="AF149" i="1"/>
  <c r="O2536" i="13" s="1"/>
  <c r="M150" i="1"/>
  <c r="O412" i="13"/>
  <c r="AA150" i="1"/>
  <c r="O2547" i="13" s="1"/>
  <c r="AF150" i="1"/>
  <c r="O2551" i="13" s="1"/>
  <c r="M151" i="1"/>
  <c r="O415" i="13" s="1"/>
  <c r="AA151" i="1"/>
  <c r="O2562" i="13"/>
  <c r="AF151" i="1"/>
  <c r="O2566" i="13" s="1"/>
  <c r="M152" i="1"/>
  <c r="O418" i="13" s="1"/>
  <c r="AA152" i="1"/>
  <c r="O2577" i="13" s="1"/>
  <c r="AF152" i="1"/>
  <c r="O2581" i="13" s="1"/>
  <c r="M153" i="1"/>
  <c r="O421" i="13"/>
  <c r="AA153" i="1"/>
  <c r="O2592" i="13" s="1"/>
  <c r="AF153" i="1"/>
  <c r="O2596" i="13" s="1"/>
  <c r="M154" i="1"/>
  <c r="O424" i="13"/>
  <c r="AA154" i="1"/>
  <c r="O2607" i="13"/>
  <c r="AF154" i="1"/>
  <c r="O2611" i="13" s="1"/>
  <c r="M155" i="1"/>
  <c r="O427" i="13" s="1"/>
  <c r="AA155" i="1"/>
  <c r="O2622" i="13"/>
  <c r="AF155" i="1"/>
  <c r="O2626" i="13"/>
  <c r="M156" i="1"/>
  <c r="O430" i="13" s="1"/>
  <c r="AA156" i="1"/>
  <c r="O2637" i="13" s="1"/>
  <c r="AF156" i="1"/>
  <c r="O2641" i="13"/>
  <c r="M157" i="1"/>
  <c r="O433" i="13"/>
  <c r="AA157" i="1"/>
  <c r="O2652" i="13" s="1"/>
  <c r="AF157" i="1"/>
  <c r="O2656" i="13" s="1"/>
  <c r="M158" i="1"/>
  <c r="O436" i="13"/>
  <c r="AA158" i="1"/>
  <c r="O2667" i="13"/>
  <c r="AF158" i="1"/>
  <c r="O2671" i="13" s="1"/>
  <c r="M159" i="1"/>
  <c r="O439" i="13" s="1"/>
  <c r="AA159" i="1"/>
  <c r="O2682" i="13"/>
  <c r="AF159" i="1"/>
  <c r="O2686" i="13"/>
  <c r="M160" i="1"/>
  <c r="O442" i="13" s="1"/>
  <c r="AA160" i="1"/>
  <c r="O2697" i="13" s="1"/>
  <c r="AF160" i="1"/>
  <c r="O2701" i="13" s="1"/>
  <c r="M161" i="1"/>
  <c r="O445" i="13"/>
  <c r="AA161" i="1"/>
  <c r="O2712" i="13" s="1"/>
  <c r="AF161" i="1"/>
  <c r="O2716" i="13" s="1"/>
  <c r="M162" i="1"/>
  <c r="O448" i="13"/>
  <c r="AA162" i="1"/>
  <c r="O2727" i="13"/>
  <c r="AF162" i="1"/>
  <c r="O2731" i="13" s="1"/>
  <c r="M163" i="1"/>
  <c r="O451" i="13" s="1"/>
  <c r="AA163" i="1"/>
  <c r="O2742" i="13"/>
  <c r="AF163" i="1"/>
  <c r="O2746" i="13"/>
  <c r="M164" i="1"/>
  <c r="O454" i="13" s="1"/>
  <c r="AA164" i="1"/>
  <c r="O2757" i="13" s="1"/>
  <c r="AF164" i="1"/>
  <c r="O2761" i="13"/>
  <c r="M165" i="1"/>
  <c r="O457" i="13"/>
  <c r="AA165" i="1"/>
  <c r="O2772" i="13" s="1"/>
  <c r="AF165" i="1"/>
  <c r="O2776" i="13" s="1"/>
  <c r="M166" i="1"/>
  <c r="O460" i="13"/>
  <c r="AA166" i="1"/>
  <c r="O2787" i="13"/>
  <c r="AF166" i="1"/>
  <c r="O2791" i="13" s="1"/>
  <c r="M167" i="1"/>
  <c r="O463" i="13" s="1"/>
  <c r="AA167" i="1"/>
  <c r="O2802" i="13"/>
  <c r="AF167" i="1"/>
  <c r="O2806" i="13" s="1"/>
  <c r="M168" i="1"/>
  <c r="O466" i="13" s="1"/>
  <c r="AA168" i="1"/>
  <c r="O2817" i="13" s="1"/>
  <c r="AF168" i="1"/>
  <c r="O2821" i="13"/>
  <c r="M169" i="1"/>
  <c r="O469" i="13"/>
  <c r="AA169" i="1"/>
  <c r="O2832" i="13" s="1"/>
  <c r="AF169" i="1"/>
  <c r="O2836" i="13" s="1"/>
  <c r="M170" i="1"/>
  <c r="O472" i="13"/>
  <c r="AA170" i="1"/>
  <c r="O2847" i="13"/>
  <c r="AF170" i="1"/>
  <c r="O2851" i="13" s="1"/>
  <c r="M171" i="1"/>
  <c r="O475" i="13" s="1"/>
  <c r="AA171" i="1"/>
  <c r="O2862" i="13"/>
  <c r="AF171" i="1"/>
  <c r="O2866" i="13"/>
  <c r="M172" i="1"/>
  <c r="O478" i="13" s="1"/>
  <c r="AA172" i="1"/>
  <c r="O2877" i="13" s="1"/>
  <c r="AF172" i="1"/>
  <c r="O2881" i="13"/>
  <c r="M173" i="1"/>
  <c r="O481" i="13"/>
  <c r="AA173" i="1"/>
  <c r="O2892" i="13" s="1"/>
  <c r="AF173" i="1"/>
  <c r="O2896" i="13" s="1"/>
  <c r="M174" i="1"/>
  <c r="O484" i="13"/>
  <c r="AA174" i="1"/>
  <c r="O2907" i="13"/>
  <c r="AF174" i="1"/>
  <c r="O2911" i="13" s="1"/>
  <c r="M175" i="1"/>
  <c r="O487" i="13" s="1"/>
  <c r="AA175" i="1"/>
  <c r="O2922" i="13"/>
  <c r="AF175" i="1"/>
  <c r="O2926" i="13"/>
  <c r="M176" i="1"/>
  <c r="O490" i="13" s="1"/>
  <c r="AA176" i="1"/>
  <c r="O2937" i="13" s="1"/>
  <c r="AF176" i="1"/>
  <c r="O2941" i="13"/>
  <c r="M177" i="1"/>
  <c r="O493" i="13"/>
  <c r="AA177" i="1"/>
  <c r="O2952" i="13" s="1"/>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<sst xmlns="http://schemas.openxmlformats.org/spreadsheetml/2006/main" count="79887" uniqueCount="19074">
  <si>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</si>
  <si>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</si>
  <si>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</si>
  <si>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</si>
  <si>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</si>
  <si>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</si>
  <si>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</si>
  <si>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</si>
  <si>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</si>
  <si>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</si>
  <si>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</si>
  <si>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</si>
  <si>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</si>
  <si>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</si>
  <si>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</si>
  <si>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</si>
  <si>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</si>
  <si>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</si>
  <si>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</si>
  <si>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</si>
  <si>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</si>
  <si>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</si>
  <si>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</si>
  <si>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</si>
  <si>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</si>
  <si>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</si>
  <si>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</si>
  <si>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</si>
  <si>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</si>
  <si>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</si>
  <si>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</si>
  <si>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</si>
  <si>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</si>
  <si>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</si>
  <si>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</si>
  <si>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</si>
  <si>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</si>
  <si>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</si>
  <si>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</si>
  <si>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</si>
  <si>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</si>
  <si>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</si>
  <si>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</si>
  <si>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</si>
  <si>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</si>
  <si>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</si>
  <si>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</si>
  <si>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</si>
  <si>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</si>
  <si>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</si>
  <si>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</si>
  <si>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</si>
  <si>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</si>
  <si>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</si>
  <si>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</si>
  <si>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</si>
  <si>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</si>
  <si>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</si>
  <si>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</si>
  <si>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</si>
  <si>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</si>
  <si>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</si>
  <si>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</si>
  <si>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</si>
  <si>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</si>
  <si>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</si>
  <si>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</si>
  <si>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</si>
  <si>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</si>
  <si>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</si>
  <si>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</si>
  <si>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</si>
  <si>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</si>
  <si>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</si>
  <si>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</si>
  <si>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</si>
  <si>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</si>
  <si>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</si>
  <si>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</si>
  <si>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</si>
  <si>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</si>
  <si>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</si>
  <si>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</si>
  <si>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</si>
  <si>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</si>
  <si>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</si>
  <si>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</si>
  <si>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</si>
  <si>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</si>
  <si>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</si>
  <si>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</si>
  <si>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</si>
  <si>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</si>
  <si>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</si>
  <si>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</si>
  <si>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</si>
  <si>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</si>
  <si>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</si>
  <si>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</si>
  <si>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</si>
  <si>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</si>
  <si>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</si>
  <si>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</si>
  <si>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</si>
  <si>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</si>
  <si>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</si>
  <si>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</si>
  <si>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</si>
  <si>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</si>
  <si>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</si>
  <si>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</si>
  <si>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</si>
  <si>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</si>
  <si>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</si>
  <si>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</si>
  <si>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</si>
  <si>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</si>
  <si>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</si>
  <si>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</si>
  <si>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</si>
  <si>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</si>
  <si>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</si>
  <si>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</si>
  <si>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</si>
  <si>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</si>
  <si>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</si>
  <si>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</si>
  <si>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</si>
  <si>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</si>
  <si>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</si>
  <si>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</si>
  <si>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</si>
  <si>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</si>
  <si>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</si>
  <si>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</si>
  <si>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</si>
  <si>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</si>
  <si>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</si>
  <si>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</si>
  <si>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</si>
  <si>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</si>
  <si>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</si>
  <si>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</si>
  <si>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</si>
  <si>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</si>
  <si>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</si>
  <si>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</si>
  <si>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</si>
  <si>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</si>
  <si>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</si>
  <si>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</si>
  <si>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</si>
  <si>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</si>
  <si>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</si>
  <si>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</si>
  <si>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</si>
  <si>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</si>
  <si>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</si>
  <si>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</si>
  <si>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</si>
  <si>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</si>
  <si>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</si>
  <si>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</si>
  <si>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</si>
  <si>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</si>
  <si>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</si>
  <si>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</si>
  <si>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</si>
  <si>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</si>
  <si>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</si>
  <si>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</si>
  <si>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</si>
  <si>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</si>
  <si>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</si>
  <si>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</si>
  <si>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</si>
  <si>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</si>
  <si>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</si>
  <si>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</si>
  <si>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</si>
  <si>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</si>
  <si>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</si>
  <si>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</si>
  <si>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</si>
  <si>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</si>
  <si>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</si>
  <si>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</si>
  <si>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</si>
  <si>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</si>
  <si>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</si>
  <si>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</si>
  <si>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</si>
  <si>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</si>
  <si>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</si>
  <si>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</si>
  <si>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</si>
  <si>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</si>
  <si>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</si>
  <si>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</si>
  <si>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</si>
  <si>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</si>
  <si>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</si>
  <si>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</si>
  <si>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</si>
  <si>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</si>
  <si>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</si>
  <si>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</si>
  <si>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</si>
  <si>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</si>
  <si>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</si>
  <si>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</si>
  <si>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</si>
  <si>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</si>
  <si>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</si>
  <si>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</si>
  <si>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</si>
  <si>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</si>
  <si>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</si>
  <si>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</si>
  <si>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</si>
  <si>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</si>
  <si>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</si>
  <si>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</si>
  <si>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</si>
  <si>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</si>
  <si>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</si>
  <si>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</si>
  <si>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</si>
  <si>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</si>
  <si>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</si>
  <si>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</si>
  <si>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</si>
  <si>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</si>
  <si>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</si>
  <si>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</si>
  <si>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</si>
  <si>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</si>
  <si>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</si>
  <si>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</si>
  <si>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</si>
  <si>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</si>
  <si>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</si>
  <si>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</si>
  <si>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</si>
  <si>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</si>
  <si>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</si>
  <si>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</si>
  <si>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</si>
  <si>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</si>
  <si>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</si>
  <si>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</si>
  <si>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</si>
  <si>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</si>
  <si>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</si>
  <si>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</si>
  <si>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</si>
  <si>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</si>
  <si>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</si>
  <si>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</si>
  <si>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</si>
  <si>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</si>
  <si>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</si>
  <si>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</si>
  <si>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</si>
  <si>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</si>
  <si>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</si>
  <si>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</si>
  <si>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</si>
  <si>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</si>
  <si>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</si>
  <si>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</si>
  <si>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</si>
  <si>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</si>
  <si>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</si>
  <si>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</si>
  <si>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</si>
  <si>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</si>
  <si>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</si>
  <si>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</si>
  <si>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</si>
  <si>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</si>
  <si>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</si>
  <si>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</si>
  <si>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</si>
  <si>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</si>
  <si>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</si>
  <si>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</si>
  <si>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</si>
  <si>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</si>
  <si>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</si>
  <si>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</si>
  <si>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</si>
  <si>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</si>
  <si>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</si>
  <si>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</si>
  <si>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</si>
  <si>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</si>
  <si>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</si>
  <si>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</si>
  <si>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</si>
  <si>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</si>
  <si>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</si>
  <si>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</si>
  <si>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</si>
  <si>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</si>
  <si>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</si>
  <si>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</si>
  <si>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</si>
  <si>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</si>
  <si>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</si>
  <si>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</si>
  <si>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</si>
  <si>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</si>
  <si>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</si>
  <si>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</si>
  <si>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</si>
  <si>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</si>
  <si>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</si>
  <si>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</si>
  <si>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</si>
  <si>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</si>
  <si>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</si>
  <si>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</si>
  <si>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</si>
  <si>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</si>
  <si>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</si>
  <si>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</si>
  <si>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</si>
  <si>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</si>
  <si>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</si>
  <si>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</si>
  <si>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</si>
  <si>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</si>
  <si>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</si>
  <si>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</si>
  <si>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</si>
  <si>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</si>
  <si>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</si>
  <si>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</si>
  <si>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</si>
  <si>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</si>
  <si>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</si>
  <si>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</si>
  <si>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</si>
  <si>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</si>
  <si>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</si>
  <si>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</si>
  <si>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</si>
  <si>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</si>
  <si>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</si>
  <si>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</si>
  <si>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</si>
  <si>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</si>
  <si>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</si>
  <si>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</si>
  <si>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</si>
  <si>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</si>
  <si>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</si>
  <si>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</si>
  <si>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</si>
  <si>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</si>
  <si>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</si>
  <si>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</si>
  <si>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</si>
  <si>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</si>
  <si>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</si>
  <si>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</si>
  <si>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</si>
  <si>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</si>
  <si>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</si>
  <si>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</si>
  <si>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</si>
  <si>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</si>
  <si>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</si>
  <si>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</si>
  <si>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</si>
  <si>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</si>
  <si>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</si>
  <si>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</si>
  <si>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</si>
  <si>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</si>
  <si>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</si>
  <si>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</si>
  <si>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</si>
  <si>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</si>
  <si>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</si>
  <si>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</si>
  <si>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</si>
  <si>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</si>
  <si>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</si>
  <si>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</si>
  <si>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</si>
  <si>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</si>
  <si>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</si>
  <si>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</si>
  <si>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</si>
  <si>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</si>
  <si>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</si>
  <si>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</si>
  <si>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</si>
  <si>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</si>
  <si>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</si>
  <si>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</si>
  <si>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</si>
  <si>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</si>
  <si>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</si>
  <si>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</si>
  <si>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</si>
  <si>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</si>
  <si>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</si>
  <si>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</si>
  <si>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</si>
  <si>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</si>
  <si>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</si>
  <si>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</si>
  <si>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</si>
  <si>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</si>
  <si>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</si>
  <si>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</si>
  <si>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</si>
  <si>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</si>
  <si>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</si>
  <si>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</si>
  <si>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</si>
  <si>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</si>
  <si>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</si>
  <si>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</si>
  <si>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</si>
  <si>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</si>
  <si>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</si>
  <si>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</si>
  <si>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</si>
  <si>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</si>
  <si>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</si>
  <si>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</si>
  <si>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</si>
  <si>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</si>
  <si>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</si>
  <si>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</si>
  <si>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</si>
  <si>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</si>
  <si>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</si>
  <si>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</si>
  <si>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</si>
  <si>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</si>
  <si>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</si>
  <si>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</si>
  <si>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</si>
  <si>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</si>
  <si>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</si>
  <si>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</si>
  <si>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</si>
  <si>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</si>
  <si>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</si>
  <si>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</si>
  <si>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</si>
  <si>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</si>
  <si>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</si>
  <si>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</si>
  <si>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</si>
  <si>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</si>
  <si>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</si>
  <si>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</si>
  <si>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</si>
  <si>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</si>
  <si>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</si>
  <si>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</si>
  <si>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</si>
  <si>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</si>
  <si>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</si>
  <si>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</si>
  <si>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</si>
  <si>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</si>
  <si>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</si>
  <si>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</si>
  <si>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</si>
  <si>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</si>
  <si>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</si>
  <si>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</si>
  <si>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</si>
  <si>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</si>
  <si>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</si>
  <si>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</si>
  <si>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</si>
  <si>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</si>
  <si>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</si>
  <si>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</si>
  <si>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</si>
  <si>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</si>
  <si>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</si>
  <si>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</si>
  <si>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</si>
  <si>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</si>
  <si>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</si>
  <si>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</si>
  <si>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</si>
  <si>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</si>
  <si>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</si>
  <si>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</si>
  <si>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</si>
  <si>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</si>
  <si>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</si>
  <si>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</si>
  <si>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</si>
  <si>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</si>
  <si>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</si>
  <si>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</si>
  <si>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</si>
  <si>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</si>
  <si>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</si>
  <si>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</si>
  <si>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</si>
  <si>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</si>
  <si>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</si>
  <si>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</si>
  <si>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</si>
  <si>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</si>
  <si>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</si>
  <si>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</si>
  <si>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</si>
  <si>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</si>
  <si>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</si>
  <si>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</si>
  <si>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</si>
  <si>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</si>
  <si>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</si>
  <si>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</si>
  <si>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</si>
  <si>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</si>
  <si>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</si>
  <si>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</si>
  <si>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</si>
  <si>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</si>
  <si>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</si>
  <si>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</si>
  <si>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</si>
  <si>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</si>
  <si>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</si>
  <si>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</si>
  <si>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</si>
  <si>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</si>
  <si>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</si>
  <si>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</si>
  <si>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</si>
  <si>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</si>
  <si>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</si>
  <si>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</si>
  <si>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</si>
  <si>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</si>
  <si>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</si>
  <si>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</si>
  <si>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</si>
  <si>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</si>
  <si>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</si>
  <si>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</si>
  <si>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</si>
  <si>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</si>
  <si>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</si>
  <si>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</si>
  <si>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</si>
  <si>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</si>
  <si>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</si>
  <si>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</si>
  <si>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</si>
  <si>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</si>
  <si>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</si>
  <si>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</si>
  <si>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</si>
  <si>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</si>
  <si>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</si>
  <si>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</si>
  <si>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</si>
  <si>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</si>
  <si>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</si>
  <si>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</si>
  <si>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</si>
  <si>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</si>
  <si>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</si>
  <si>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</si>
  <si>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</si>
  <si>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</si>
  <si>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</si>
  <si>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</si>
  <si>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</si>
  <si>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</si>
  <si>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</si>
  <si>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</si>
  <si>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</si>
  <si>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</si>
  <si>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</si>
  <si>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</si>
  <si>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</si>
  <si>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</si>
  <si>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</si>
  <si>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</si>
  <si>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</si>
  <si>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</si>
  <si>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</si>
  <si>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</si>
  <si>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</si>
  <si>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</si>
  <si>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</si>
  <si>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</si>
  <si>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</si>
  <si>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</si>
  <si>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</si>
  <si>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</si>
  <si>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</si>
  <si>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</si>
  <si>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</si>
  <si>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</si>
  <si>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</si>
  <si>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</si>
  <si>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</si>
  <si>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</si>
  <si>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</si>
  <si>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</si>
  <si>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</si>
  <si>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</si>
  <si>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</si>
  <si>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</si>
  <si>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</si>
  <si>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</si>
  <si>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</si>
  <si>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</si>
  <si>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</si>
  <si>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</si>
  <si>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</si>
  <si>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</si>
  <si>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</si>
  <si>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</si>
  <si>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</si>
  <si>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</si>
  <si>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</si>
  <si>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</si>
  <si>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</si>
  <si>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</si>
  <si>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</si>
  <si>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</si>
  <si>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</si>
  <si>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</si>
  <si>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</si>
  <si>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</si>
  <si>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</si>
  <si>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</si>
  <si>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</si>
  <si>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</si>
  <si>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</si>
  <si>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</si>
  <si>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</si>
  <si>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</si>
  <si>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</si>
  <si>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</si>
  <si>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</si>
  <si>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</si>
  <si>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</si>
  <si>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</si>
  <si>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</si>
  <si>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</si>
  <si>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</si>
  <si>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</si>
  <si>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</si>
  <si>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</si>
  <si>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</si>
  <si>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</si>
  <si>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</si>
  <si>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</si>
  <si>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</si>
  <si>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</si>
  <si>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</si>
  <si>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</si>
  <si>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</si>
  <si>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</si>
  <si>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</si>
  <si>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</si>
  <si>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</si>
  <si>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</si>
  <si>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</si>
  <si>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</si>
  <si>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</si>
  <si>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</si>
  <si>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</si>
  <si>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</si>
  <si>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</si>
  <si>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</si>
  <si>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</si>
  <si>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</si>
  <si>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</si>
  <si>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</si>
  <si>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</si>
  <si>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</si>
  <si>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</si>
  <si>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</si>
  <si>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</si>
  <si>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</si>
  <si>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</si>
  <si>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</si>
  <si>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</si>
  <si>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</si>
  <si>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</si>
  <si>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</si>
  <si>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</si>
  <si>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</si>
  <si>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</si>
  <si>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</si>
  <si>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</si>
  <si>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</si>
  <si>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</si>
  <si>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</si>
  <si>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</si>
  <si>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</si>
  <si>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</si>
  <si>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</si>
  <si>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</si>
  <si>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</si>
  <si>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</si>
  <si>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</si>
  <si>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</si>
  <si>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</si>
  <si>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</si>
  <si>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</si>
  <si>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</si>
  <si>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</si>
  <si>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</si>
  <si>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</si>
  <si>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</si>
  <si>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</si>
  <si>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</si>
  <si>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</si>
  <si>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</si>
  <si>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</si>
  <si>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</si>
  <si>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</si>
  <si>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</si>
  <si>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</si>
  <si>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</si>
  <si>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</si>
  <si>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</si>
  <si>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</si>
  <si>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</si>
  <si>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</si>
  <si>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</si>
  <si>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</si>
  <si>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</si>
  <si>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</si>
  <si>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</si>
  <si>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</si>
  <si>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</si>
  <si>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</si>
  <si>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</si>
  <si>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</si>
  <si>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</si>
  <si>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</si>
  <si>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</si>
  <si>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</si>
  <si>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</si>
  <si>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</si>
  <si>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</si>
  <si>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</si>
  <si>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</si>
  <si>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</si>
  <si>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</si>
  <si>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</si>
  <si>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</si>
  <si>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</si>
  <si>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</si>
  <si>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</si>
  <si>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</si>
  <si>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</si>
  <si>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</si>
  <si>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</si>
  <si>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</si>
  <si>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</si>
  <si>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</si>
  <si>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</si>
  <si>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</si>
  <si>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</si>
  <si>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</si>
  <si>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</si>
  <si>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</si>
  <si>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</si>
  <si>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</si>
  <si>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</si>
  <si>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</si>
  <si>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</si>
  <si>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</si>
  <si>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</si>
  <si>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</si>
  <si>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</si>
  <si>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</si>
  <si>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</si>
  <si>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</si>
  <si>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</si>
  <si>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</si>
  <si>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</si>
  <si>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</si>
  <si>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</si>
  <si>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</si>
  <si>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</si>
  <si>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</si>
  <si>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</si>
  <si>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</si>
  <si>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</si>
  <si>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</si>
  <si>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</si>
  <si>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</si>
  <si>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</si>
  <si>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</si>
  <si>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</si>
  <si>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</si>
  <si>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</si>
  <si>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</si>
  <si>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</si>
  <si>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</si>
  <si>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</si>
  <si>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</si>
  <si>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</si>
  <si>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</si>
  <si>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</si>
  <si>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</si>
  <si>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</si>
  <si>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</si>
  <si>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</si>
  <si>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</si>
  <si>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</si>
  <si>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</si>
  <si>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</si>
  <si>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</si>
  <si>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</si>
  <si>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</si>
  <si>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</si>
  <si>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</si>
  <si>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</si>
  <si>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</si>
  <si>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</si>
  <si>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</si>
  <si>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</si>
  <si>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</si>
  <si>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</si>
  <si>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</si>
  <si>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</si>
  <si>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</si>
  <si>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</si>
  <si>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</si>
  <si>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</si>
  <si>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</si>
  <si>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</si>
  <si>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</si>
  <si>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</si>
  <si>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</si>
  <si>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</si>
  <si>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</si>
  <si>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</si>
  <si>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</si>
  <si>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</si>
  <si>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</si>
  <si>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</si>
  <si>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</si>
  <si>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</si>
  <si>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</si>
  <si>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</si>
  <si>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</si>
  <si>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</si>
  <si>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</si>
  <si>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</si>
  <si>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</si>
  <si>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</si>
  <si>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</si>
  <si>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</si>
  <si>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</si>
  <si>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</si>
  <si>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</si>
  <si>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</si>
  <si>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</si>
  <si>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</si>
  <si>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</si>
  <si>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</si>
  <si>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</si>
  <si>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</si>
  <si>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</si>
  <si>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</si>
  <si>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</si>
  <si>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</si>
  <si>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</si>
  <si>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</si>
  <si>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</si>
  <si>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</si>
  <si>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</si>
  <si>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</si>
  <si>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</si>
  <si>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</si>
  <si>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</si>
  <si>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</si>
  <si>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</si>
  <si>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</si>
  <si>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</si>
  <si>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</si>
  <si>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</si>
  <si>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</si>
  <si>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</si>
  <si>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</si>
  <si>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</si>
  <si>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</si>
  <si>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</si>
  <si>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</si>
  <si>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</si>
  <si>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</si>
  <si>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</si>
  <si>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</si>
  <si>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</si>
  <si>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</si>
  <si>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</si>
  <si>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</si>
  <si>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</si>
  <si>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</si>
  <si>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</si>
  <si>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</si>
  <si>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</si>
  <si>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</si>
  <si>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</si>
  <si>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</si>
  <si>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</si>
  <si>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</si>
  <si>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</si>
  <si>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</si>
  <si>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</si>
  <si>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</si>
  <si>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</si>
  <si>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</si>
  <si>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</si>
  <si>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</si>
  <si>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</si>
  <si>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</si>
  <si>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</si>
  <si>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</si>
  <si>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</si>
  <si>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</si>
  <si>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</si>
  <si>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</si>
  <si>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</si>
  <si>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</si>
  <si>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</si>
  <si>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</si>
  <si>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</si>
  <si>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</si>
  <si>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</si>
  <si>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</si>
  <si>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</si>
  <si>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</si>
  <si>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</si>
  <si>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</si>
  <si>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</si>
  <si>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</si>
  <si>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</si>
  <si>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</si>
  <si>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</si>
  <si>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</si>
  <si>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</si>
  <si>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</si>
  <si>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</si>
  <si>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</si>
  <si>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</si>
  <si>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</si>
  <si>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</si>
  <si>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</si>
  <si>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</si>
  <si>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</si>
  <si>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</si>
  <si>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</si>
  <si>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</si>
  <si>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</si>
  <si>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</si>
  <si>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</si>
  <si>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</si>
  <si>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</si>
  <si>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</si>
  <si>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</si>
  <si>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</si>
  <si>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</si>
  <si>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</si>
  <si>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</si>
  <si>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</si>
  <si>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</si>
  <si>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</si>
  <si>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</si>
  <si>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</si>
  <si>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</si>
  <si>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</si>
  <si>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</si>
  <si>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</si>
  <si>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</si>
  <si>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</si>
  <si>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</si>
  <si>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</si>
  <si>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</si>
  <si>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</si>
  <si>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</si>
  <si>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</si>
  <si>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</si>
  <si>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</si>
  <si>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</si>
  <si>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</si>
  <si>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</si>
  <si>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</si>
  <si>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</si>
  <si>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</si>
  <si>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</si>
  <si>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</si>
  <si>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</si>
  <si>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</si>
  <si>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</si>
  <si>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</si>
  <si>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</si>
  <si>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</si>
  <si>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</si>
  <si>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</si>
  <si>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</si>
  <si>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</si>
  <si>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</si>
  <si>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</si>
  <si>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</si>
  <si>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</si>
  <si>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</si>
  <si>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</si>
  <si>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</si>
  <si>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</si>
  <si>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</si>
  <si>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</si>
  <si>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</si>
  <si>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</si>
  <si>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</si>
  <si>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</si>
  <si>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</si>
  <si>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</si>
  <si>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</si>
  <si>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</si>
  <si>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</si>
  <si>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</si>
  <si>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</si>
  <si>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</si>
  <si>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</si>
  <si>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</si>
  <si>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</si>
  <si>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</si>
  <si>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</si>
  <si>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</si>
  <si>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</si>
  <si>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</si>
  <si>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</si>
  <si>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</si>
  <si>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</si>
  <si>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</si>
  <si>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</si>
  <si>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</si>
  <si>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</si>
  <si>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</si>
  <si>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</si>
  <si>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</si>
  <si>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</si>
  <si>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</si>
  <si>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</si>
  <si>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</si>
  <si>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</si>
  <si>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</si>
  <si>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</si>
  <si>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</si>
  <si>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</si>
  <si>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</si>
  <si>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</si>
  <si>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</si>
  <si>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</si>
  <si>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</si>
  <si>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</si>
  <si>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</si>
  <si>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</si>
  <si>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</si>
  <si>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</si>
  <si>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</si>
  <si>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</si>
  <si>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</si>
  <si>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</si>
  <si>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</si>
  <si>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</si>
  <si>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</si>
  <si>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</si>
  <si>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</si>
  <si>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</si>
  <si>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</si>
  <si>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</si>
  <si>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</si>
  <si>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</si>
  <si>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</si>
  <si>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</si>
  <si>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</si>
  <si>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</si>
  <si>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</si>
  <si>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</si>
  <si>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</si>
  <si>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</si>
  <si>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</si>
  <si>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</si>
  <si>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</si>
  <si>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</si>
  <si>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</si>
  <si>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</si>
  <si>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</si>
  <si>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</si>
  <si>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</si>
  <si>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</si>
  <si>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</si>
  <si>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</si>
  <si>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</si>
  <si>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</si>
  <si>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</si>
  <si>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</si>
  <si>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</si>
  <si>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</si>
  <si>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</si>
  <si>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</si>
  <si>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</si>
  <si>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</si>
  <si>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</si>
  <si>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</si>
  <si>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</si>
  <si>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</si>
  <si>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</si>
  <si>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</si>
  <si>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</si>
  <si>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</si>
  <si>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</si>
  <si>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</si>
  <si>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</si>
  <si>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</si>
  <si>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</si>
  <si>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</si>
  <si>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</si>
  <si>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</si>
  <si>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</si>
  <si>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</si>
  <si>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</si>
  <si>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</si>
  <si>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</si>
  <si>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</si>
  <si>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</si>
  <si>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</si>
  <si>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</si>
  <si>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</si>
  <si>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</si>
  <si>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</si>
  <si>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</si>
  <si>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</si>
  <si>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</si>
  <si>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</si>
  <si>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</si>
  <si>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</si>
  <si>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</si>
  <si>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</si>
  <si>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</si>
  <si>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</si>
  <si>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</si>
  <si>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</si>
  <si>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</si>
  <si>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</si>
  <si>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</si>
  <si>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</si>
  <si>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</si>
  <si>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</si>
  <si>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</si>
  <si>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</si>
  <si>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</si>
  <si>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</si>
  <si>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</si>
  <si>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</si>
  <si>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</si>
  <si>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</si>
  <si>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</si>
  <si>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</si>
  <si>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</si>
  <si>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</si>
  <si>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</si>
  <si>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</si>
  <si>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</si>
  <si>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</si>
  <si>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</si>
  <si>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</si>
  <si>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</si>
  <si>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</si>
  <si>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</si>
  <si>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</si>
  <si>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</si>
  <si>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</si>
  <si>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</si>
  <si>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</si>
  <si>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</si>
  <si>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</si>
  <si>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</si>
  <si>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</si>
  <si>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</si>
  <si>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</si>
  <si>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</si>
  <si>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</si>
  <si>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</si>
  <si>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</si>
  <si>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</si>
  <si>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</si>
  <si>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</si>
  <si>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</si>
  <si>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</si>
  <si>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</si>
  <si>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</si>
  <si>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</si>
  <si>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</si>
  <si>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</si>
  <si>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</si>
  <si>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</si>
  <si>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</si>
  <si>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</si>
  <si>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</si>
  <si>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</si>
  <si>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</si>
  <si>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</si>
  <si>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</si>
  <si>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</si>
  <si>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</si>
  <si>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</si>
  <si>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</si>
  <si>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</si>
  <si>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</si>
  <si>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</si>
  <si>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</si>
  <si>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</si>
  <si>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</si>
  <si>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</si>
  <si>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</si>
  <si>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</si>
  <si>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</si>
  <si>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</si>
  <si>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</si>
  <si>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</si>
  <si>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</si>
  <si>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</si>
  <si>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</si>
  <si>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</si>
  <si>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</si>
  <si>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</si>
  <si>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</si>
  <si>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</si>
  <si>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</si>
  <si>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</si>
  <si>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</si>
  <si>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</si>
  <si>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</si>
  <si>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</si>
  <si>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</si>
  <si>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</si>
  <si>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</si>
  <si>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</si>
  <si>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</si>
  <si>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</si>
  <si>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</si>
  <si>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</si>
  <si>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</si>
  <si>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</si>
  <si>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</si>
  <si>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</si>
  <si>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</si>
  <si>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</si>
  <si>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</si>
  <si>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</si>
  <si>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</si>
  <si>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</si>
  <si>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</si>
  <si>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</si>
  <si>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</si>
  <si>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</si>
  <si>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</si>
  <si>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</si>
  <si>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</si>
  <si>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</si>
  <si>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</si>
  <si>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</si>
  <si>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</si>
  <si>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</si>
  <si>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</si>
  <si>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</si>
  <si>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</si>
  <si>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</si>
  <si>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</si>
  <si>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</si>
  <si>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</si>
  <si>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</si>
  <si>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</si>
  <si>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</si>
  <si>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</si>
  <si>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</si>
  <si>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</si>
  <si>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</si>
  <si>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</si>
  <si>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</si>
  <si>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</si>
  <si>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</si>
  <si>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</si>
  <si>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</si>
  <si>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</si>
  <si>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</si>
  <si>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</si>
  <si>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</si>
  <si>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</si>
  <si>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</si>
  <si>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</si>
  <si>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</si>
  <si>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</si>
  <si>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</si>
  <si>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</si>
  <si>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</si>
  <si>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</si>
  <si>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</si>
  <si>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</si>
  <si>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</si>
  <si>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</si>
  <si>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</si>
  <si>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</si>
  <si>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</si>
  <si>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</si>
  <si>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</si>
  <si>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</si>
  <si>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</si>
  <si>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</si>
  <si>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</si>
  <si>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</si>
  <si>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</si>
  <si>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</si>
  <si>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</si>
  <si>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</si>
  <si>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</si>
  <si>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</si>
  <si>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</si>
  <si>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</si>
  <si>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</si>
  <si>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</si>
  <si>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</si>
  <si>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</si>
  <si>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</si>
  <si>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</si>
  <si>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</si>
  <si>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</si>
  <si>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</si>
  <si>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</si>
  <si>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</si>
  <si>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</si>
  <si>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</si>
  <si>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</si>
  <si>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</si>
  <si>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</si>
  <si>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</si>
  <si>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</si>
  <si>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</si>
  <si>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</si>
  <si>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</si>
  <si>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</si>
  <si>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</si>
  <si>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</si>
  <si>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</si>
  <si>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</si>
  <si>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</si>
  <si>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</si>
  <si>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</si>
  <si>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</si>
  <si>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</si>
  <si>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</si>
  <si>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</si>
  <si>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</si>
  <si>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</si>
  <si>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</si>
  <si>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</si>
  <si>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</si>
  <si>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</si>
  <si>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</si>
  <si>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</si>
  <si>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</si>
  <si>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</si>
  <si>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</si>
  <si>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</si>
  <si>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</si>
  <si>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</si>
  <si>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</si>
  <si>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</si>
  <si>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</si>
  <si>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</si>
  <si>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</si>
  <si>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</si>
  <si>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</si>
  <si>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</si>
  <si>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</si>
  <si>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</si>
  <si>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</si>
  <si>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</si>
  <si>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</si>
  <si>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</si>
  <si>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</si>
  <si>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</si>
  <si>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</si>
  <si>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</si>
  <si>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</si>
  <si>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</si>
  <si>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</si>
  <si>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</si>
  <si>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</si>
  <si>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</si>
  <si>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</si>
  <si>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</si>
  <si>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</si>
  <si>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</si>
  <si>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</si>
  <si>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</si>
  <si>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</si>
  <si>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</si>
  <si>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</si>
  <si>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</si>
  <si>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</si>
  <si>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</si>
  <si>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</si>
  <si>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</si>
  <si>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</si>
  <si>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</si>
  <si>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</si>
  <si>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</si>
  <si>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</si>
  <si>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</si>
  <si>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</si>
  <si>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</si>
  <si>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</si>
  <si>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</si>
  <si>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</si>
  <si>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</si>
  <si>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</si>
  <si>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</si>
  <si>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</si>
  <si>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</si>
  <si>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</si>
  <si>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</si>
  <si>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</si>
  <si>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</si>
  <si>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</si>
  <si>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</si>
  <si>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</si>
  <si>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</si>
  <si>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</si>
  <si>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</si>
  <si>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</si>
  <si>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</si>
  <si>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</si>
  <si>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</si>
  <si>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</si>
  <si>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</si>
  <si>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</si>
  <si>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</si>
  <si>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</si>
  <si>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</si>
  <si>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</si>
  <si>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</si>
  <si>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</si>
  <si>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</si>
  <si>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</si>
  <si>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</si>
  <si>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</si>
  <si>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</si>
  <si>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</si>
  <si>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</si>
  <si>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</si>
  <si>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</si>
  <si>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</si>
  <si>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</si>
  <si>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</si>
  <si>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</si>
  <si>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</si>
  <si>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</si>
  <si>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</si>
  <si>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</si>
  <si>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</si>
  <si>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</si>
  <si>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</si>
  <si>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</si>
  <si>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</si>
  <si>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</si>
  <si>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</si>
  <si>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</si>
  <si>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</si>
  <si>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</si>
  <si>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</si>
  <si>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</si>
  <si>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</si>
  <si>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</si>
  <si>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</si>
  <si>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</si>
  <si>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</si>
  <si>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</si>
  <si>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</si>
  <si>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</si>
  <si>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</si>
  <si>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</si>
  <si>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</si>
  <si>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</si>
  <si>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</si>
  <si>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</si>
  <si>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</si>
  <si>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</si>
  <si>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</si>
  <si>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</si>
  <si>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</si>
  <si>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</si>
  <si>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</si>
  <si>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</si>
  <si>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</si>
  <si>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</si>
  <si>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</si>
  <si>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</si>
  <si>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</si>
  <si>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</si>
  <si>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</si>
  <si>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</si>
  <si>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</si>
  <si>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</si>
  <si>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</si>
  <si>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</si>
  <si>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</si>
  <si>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</si>
  <si>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</si>
  <si>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</si>
  <si>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</si>
  <si>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</si>
  <si>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</si>
  <si>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</si>
  <si>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</si>
  <si>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</si>
  <si>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</si>
  <si>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</si>
  <si>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</si>
  <si>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</si>
  <si>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</si>
  <si>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</si>
  <si>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</si>
  <si>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</si>
  <si>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</si>
  <si>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</si>
  <si>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</si>
  <si>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</si>
  <si>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</si>
  <si>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</si>
  <si>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</si>
  <si>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</si>
  <si>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</si>
  <si>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</si>
  <si>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</si>
  <si>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</si>
  <si>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</si>
  <si>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</si>
  <si>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</si>
  <si>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</si>
  <si>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</si>
  <si>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</si>
  <si>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</si>
  <si>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</si>
  <si>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</si>
  <si>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</si>
  <si>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</si>
  <si>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</si>
  <si>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</si>
  <si>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</si>
  <si>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</si>
  <si>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</si>
  <si>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</si>
  <si>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</si>
  <si>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</si>
  <si>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</si>
  <si>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</si>
  <si>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</si>
  <si>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</si>
  <si>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</si>
  <si>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</si>
  <si>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</si>
  <si>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</si>
  <si>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</si>
  <si>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</si>
  <si>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</si>
  <si>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</si>
  <si>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</si>
  <si>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</si>
  <si>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</si>
  <si>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</si>
  <si>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</si>
  <si>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</si>
  <si>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</si>
  <si>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</si>
  <si>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</si>
  <si>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</si>
  <si>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</si>
  <si>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</si>
  <si>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</si>
  <si>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</si>
  <si>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</si>
  <si>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</si>
  <si>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</si>
  <si>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</si>
  <si>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</si>
  <si>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</si>
  <si>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</si>
  <si>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</si>
  <si>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</si>
  <si>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</si>
  <si>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</si>
  <si>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</si>
  <si>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</si>
  <si>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</si>
  <si>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</si>
  <si>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</si>
  <si>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</si>
  <si>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</si>
  <si>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</si>
  <si>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</si>
  <si>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</si>
  <si>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</si>
  <si>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</si>
  <si>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</si>
  <si>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</si>
  <si>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</si>
  <si>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</si>
  <si>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</si>
  <si>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</si>
  <si>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</si>
  <si>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</si>
  <si>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</si>
  <si>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</si>
  <si>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</si>
  <si>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</si>
  <si>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</si>
  <si>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</si>
  <si>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</si>
  <si>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</si>
  <si>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</si>
  <si>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</si>
  <si>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</si>
  <si>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</si>
  <si>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</si>
  <si>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</si>
  <si>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</si>
  <si>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</si>
  <si>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</si>
  <si>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</si>
  <si>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</si>
  <si>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</si>
  <si>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</si>
  <si>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</si>
  <si>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</si>
  <si>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</si>
  <si>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</si>
  <si>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</si>
  <si>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</si>
  <si>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</si>
  <si>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</si>
  <si>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</si>
  <si>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</si>
  <si>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</si>
  <si>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</si>
  <si>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</si>
  <si>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</si>
  <si>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</si>
  <si>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</si>
  <si>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</si>
  <si>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</si>
  <si>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</si>
  <si>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</si>
  <si>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</si>
  <si>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</si>
  <si>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</si>
  <si>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</si>
  <si>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</si>
  <si>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</si>
  <si>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</si>
  <si>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</si>
  <si>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</si>
  <si>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</si>
  <si>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</si>
  <si>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</si>
  <si>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</si>
  <si>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</si>
  <si>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</si>
  <si>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</si>
  <si>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</si>
  <si>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</si>
  <si>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</si>
  <si>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</si>
  <si>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</si>
  <si>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</si>
  <si>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</si>
  <si>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</si>
  <si>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</si>
  <si>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</si>
  <si>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</si>
  <si>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</si>
  <si>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</si>
  <si>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</si>
  <si>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</si>
  <si>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</si>
  <si>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</si>
  <si>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</si>
  <si>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</si>
  <si>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</si>
  <si>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</si>
  <si>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</si>
  <si>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</si>
  <si>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</si>
  <si>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</si>
  <si>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</si>
  <si>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</si>
  <si>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</si>
  <si>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</si>
  <si>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</si>
  <si>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</si>
  <si>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</si>
  <si>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</si>
  <si>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</si>
  <si>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</si>
  <si>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</si>
  <si>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</si>
  <si>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</si>
  <si>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</si>
  <si>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</si>
  <si>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</si>
  <si>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</si>
  <si>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</si>
  <si>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</si>
  <si>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</si>
  <si>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</si>
  <si>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</si>
  <si>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</si>
  <si>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</si>
  <si>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</si>
  <si>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</si>
  <si>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</si>
  <si>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</si>
  <si>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</si>
  <si>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</si>
  <si>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</si>
  <si>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</si>
  <si>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</si>
  <si>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</si>
  <si>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</si>
  <si>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</si>
  <si>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</si>
  <si>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</si>
  <si>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</si>
  <si>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</si>
  <si>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</si>
  <si>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</si>
  <si>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</si>
  <si>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</si>
  <si>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</si>
  <si>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</si>
  <si>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</si>
  <si>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</si>
  <si>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</si>
  <si>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</si>
  <si>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</si>
  <si>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</si>
  <si>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</si>
  <si>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</si>
  <si>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</si>
  <si>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</si>
  <si>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</si>
  <si>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</si>
  <si>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</si>
  <si>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</si>
  <si>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</si>
  <si>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</si>
  <si>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</si>
  <si>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</si>
  <si>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</si>
  <si>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</si>
  <si>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</si>
  <si>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</si>
  <si>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</si>
  <si>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</si>
  <si>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</si>
  <si>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</si>
  <si>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</si>
  <si>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</si>
  <si>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</si>
  <si>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</si>
  <si>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</si>
  <si>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</si>
  <si>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</si>
  <si>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</si>
  <si>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</si>
  <si>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</si>
  <si>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</si>
  <si>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</si>
  <si>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</si>
  <si>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</si>
  <si>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</si>
  <si>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</si>
  <si>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</si>
  <si>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</si>
  <si>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</si>
  <si>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</si>
  <si>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</si>
  <si>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</si>
  <si>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</si>
  <si>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</si>
  <si>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</si>
  <si>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</si>
  <si>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</si>
  <si>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</si>
  <si>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</si>
  <si>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</si>
  <si>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</si>
  <si>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</si>
  <si>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</si>
  <si>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</si>
  <si>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</si>
  <si>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</si>
  <si>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</si>
  <si>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</si>
  <si>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</si>
  <si>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</si>
  <si>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</si>
  <si>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</si>
  <si>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</si>
  <si>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</si>
  <si>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</si>
  <si>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</si>
  <si>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</si>
  <si>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</si>
  <si>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</si>
  <si>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</si>
  <si>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</si>
  <si>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</si>
  <si>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</si>
  <si>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</si>
  <si>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</si>
  <si>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</si>
  <si>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</si>
  <si>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</si>
  <si>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</si>
  <si>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</si>
  <si>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</si>
  <si>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</si>
  <si>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</si>
  <si>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</si>
  <si>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</si>
  <si>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</si>
  <si>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</si>
  <si>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</si>
  <si>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</si>
  <si>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</si>
  <si>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</si>
  <si>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</si>
  <si>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</si>
  <si>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</si>
  <si>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</si>
  <si>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</si>
  <si>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</si>
  <si>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</si>
  <si>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</si>
  <si>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</si>
  <si>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</si>
  <si>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</si>
  <si>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</si>
  <si>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</si>
  <si>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</si>
  <si>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</si>
  <si>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</si>
  <si>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</si>
  <si>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</si>
  <si>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</si>
  <si>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</si>
  <si>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</si>
  <si>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</si>
  <si>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</si>
  <si>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</si>
  <si>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</si>
  <si>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</si>
  <si>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</si>
  <si>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</si>
  <si>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</si>
  <si>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</si>
  <si>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</si>
  <si>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</si>
  <si>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</si>
  <si>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</si>
  <si>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</si>
  <si>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</si>
  <si>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</si>
  <si>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</si>
  <si>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</si>
  <si>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</si>
  <si>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</si>
  <si>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</si>
  <si>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</si>
  <si>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</si>
  <si>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</si>
  <si>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</si>
  <si>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</si>
  <si>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</si>
  <si>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</si>
  <si>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</si>
  <si>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</si>
  <si>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</si>
  <si>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</si>
  <si>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</si>
  <si>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</si>
  <si>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</si>
  <si>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</si>
  <si>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</si>
  <si>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</si>
  <si>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</si>
  <si>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</si>
  <si>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</si>
  <si>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</si>
  <si>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</si>
  <si>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</si>
  <si>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</si>
  <si>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</si>
  <si>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</si>
  <si>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</si>
  <si>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</si>
  <si>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</si>
  <si>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</si>
  <si>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</si>
  <si>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</si>
  <si>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</si>
  <si>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</si>
  <si>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</si>
  <si>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</si>
  <si>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</si>
  <si>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</si>
  <si>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</si>
  <si>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</si>
  <si>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</si>
  <si>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</si>
  <si>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</si>
  <si>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</si>
  <si>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</si>
  <si>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</si>
  <si>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</si>
  <si>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</si>
  <si>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</si>
  <si>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</si>
  <si>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</si>
  <si>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</si>
  <si>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</si>
  <si>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</si>
  <si>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</si>
  <si>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</si>
  <si>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</si>
  <si>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</si>
  <si>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</si>
  <si>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</si>
  <si>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</si>
  <si>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</si>
  <si>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</si>
  <si>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</si>
  <si>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</si>
  <si>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</si>
  <si>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</si>
  <si>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</si>
  <si>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</si>
  <si>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</si>
  <si>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</si>
  <si>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</si>
  <si>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</si>
  <si>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</si>
  <si>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</si>
  <si>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</si>
  <si>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</si>
  <si>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</si>
  <si>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</si>
  <si>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</si>
  <si>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</si>
  <si>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</si>
  <si>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</si>
  <si>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</si>
  <si>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</si>
  <si>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</si>
  <si>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</si>
  <si>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</si>
  <si>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</si>
  <si>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</si>
  <si>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</si>
  <si>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</si>
  <si>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</si>
  <si>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</si>
  <si>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</si>
  <si>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</si>
  <si>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</si>
  <si>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</si>
  <si>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</si>
  <si>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</si>
  <si>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</si>
  <si>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</si>
  <si>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</si>
  <si>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</si>
  <si>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</si>
  <si>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</si>
  <si>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</si>
  <si>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</si>
  <si>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</si>
  <si>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</si>
  <si>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</si>
  <si>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</si>
  <si>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</si>
  <si>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</si>
  <si>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</si>
  <si>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</si>
  <si>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</si>
  <si>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</si>
  <si>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</si>
  <si>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</si>
  <si>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</si>
  <si>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</si>
  <si>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</si>
  <si>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</si>
  <si>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</si>
  <si>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</si>
  <si>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</si>
  <si>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</si>
  <si>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</si>
  <si>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</si>
  <si>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</si>
  <si>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</si>
  <si>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</si>
  <si>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</si>
  <si>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</si>
  <si>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</si>
  <si>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</si>
  <si>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</si>
  <si>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</si>
  <si>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</si>
  <si>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</si>
  <si>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</si>
  <si>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</si>
  <si>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</si>
  <si>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</si>
  <si>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</si>
  <si>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</si>
  <si>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</si>
  <si>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</si>
  <si>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</si>
  <si>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</si>
  <si>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</si>
  <si>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</si>
  <si>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</si>
  <si>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</si>
  <si>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</si>
  <si>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</si>
  <si>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</si>
  <si>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</si>
  <si>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</si>
  <si>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</si>
  <si>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</si>
  <si>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</si>
  <si>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</si>
  <si>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</si>
  <si>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</si>
  <si>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</si>
  <si>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</si>
  <si>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</si>
  <si>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</si>
  <si>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</si>
  <si>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</si>
  <si>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</si>
  <si>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</si>
  <si>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</si>
  <si>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</si>
  <si>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</si>
  <si>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</si>
  <si>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</si>
  <si>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</si>
  <si>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</si>
  <si>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</si>
  <si>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</si>
  <si>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</si>
  <si>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</si>
  <si>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</si>
  <si>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</si>
  <si>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</si>
  <si>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</si>
  <si>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</si>
  <si>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</si>
  <si>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</si>
  <si>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</si>
  <si>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</si>
  <si>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</si>
  <si>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</si>
  <si>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</si>
  <si>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</si>
  <si>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</si>
  <si>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</si>
  <si>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</si>
  <si>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</si>
  <si>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</si>
  <si>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</si>
  <si>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</si>
  <si>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</si>
  <si>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</si>
  <si>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</si>
  <si>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</si>
  <si>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</si>
  <si>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</si>
  <si>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</si>
  <si>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</si>
  <si>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</si>
  <si>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</si>
  <si>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</si>
  <si>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</si>
  <si>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</si>
  <si>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</si>
  <si>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</si>
  <si>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</si>
  <si>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</si>
  <si>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</si>
  <si>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</si>
  <si>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</si>
  <si>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</si>
  <si>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</si>
  <si>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</si>
  <si>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</si>
  <si>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</si>
  <si>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</si>
  <si>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</si>
  <si>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</si>
  <si>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</si>
  <si>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</si>
  <si>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</si>
  <si>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</si>
  <si>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</si>
  <si>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</si>
  <si>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</si>
  <si>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</si>
  <si>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</si>
  <si>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</si>
  <si>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</si>
  <si>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</si>
  <si>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</si>
  <si>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</si>
  <si>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</si>
  <si>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</si>
  <si>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</si>
  <si>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</si>
  <si>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</si>
  <si>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</si>
  <si>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</si>
  <si>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</si>
  <si>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</si>
  <si>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</si>
  <si>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</si>
  <si>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</si>
  <si>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</si>
  <si>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</si>
  <si>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</si>
  <si>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</si>
  <si>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</si>
  <si>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</si>
  <si>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</si>
  <si>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</si>
  <si>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</si>
  <si>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</si>
  <si>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</si>
  <si>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</si>
  <si>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</si>
  <si>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</si>
  <si>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</si>
  <si>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</si>
  <si>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</si>
  <si>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</si>
  <si>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</si>
  <si>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</si>
  <si>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</si>
  <si>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</si>
  <si>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</si>
  <si>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</si>
  <si>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</si>
  <si>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</si>
  <si>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</si>
  <si>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</si>
  <si>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</si>
  <si>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</si>
  <si>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</si>
  <si>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</si>
  <si>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</si>
  <si>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</si>
  <si>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</si>
  <si>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</si>
  <si>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</si>
  <si>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</si>
  <si>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</si>
  <si>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</si>
  <si>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</si>
  <si>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</si>
  <si>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</si>
  <si>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</si>
  <si>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</si>
  <si>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</si>
  <si>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</si>
  <si>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</si>
  <si>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</si>
  <si>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</si>
  <si>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</si>
  <si>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</si>
  <si>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</si>
  <si>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</si>
  <si>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</si>
  <si>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</si>
  <si>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</si>
  <si>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</si>
  <si>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</si>
  <si>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</si>
  <si>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</si>
  <si>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</si>
  <si>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</si>
  <si>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</si>
  <si>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</si>
  <si>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</si>
  <si>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</si>
  <si>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</si>
  <si>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</si>
  <si>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</si>
  <si>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</si>
  <si>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</si>
  <si>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</si>
  <si>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</si>
  <si>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</si>
  <si>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</si>
  <si>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</si>
  <si>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</si>
  <si>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</si>
  <si>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</si>
  <si>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</si>
  <si>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</si>
  <si>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</si>
  <si>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</si>
  <si>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</si>
  <si>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</si>
  <si>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</si>
  <si>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</si>
  <si>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</si>
  <si>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</si>
  <si>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</si>
  <si>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</si>
  <si>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</si>
  <si>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</si>
  <si>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</si>
  <si>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</si>
  <si>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</si>
  <si>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</si>
  <si>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</si>
  <si>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</si>
  <si>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</si>
  <si>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</si>
  <si>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</si>
  <si>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</si>
  <si>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</si>
  <si>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</si>
  <si>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</si>
  <si>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</si>
  <si>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</si>
  <si>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</si>
  <si>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</si>
  <si>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</si>
  <si>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</si>
  <si>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</si>
  <si>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</si>
  <si>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</si>
  <si>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</si>
  <si>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</si>
  <si>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</si>
  <si>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</si>
  <si>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</si>
  <si>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</si>
  <si>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</si>
  <si>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</si>
  <si>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</si>
  <si>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</si>
  <si>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</si>
  <si>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</si>
  <si>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</si>
  <si>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</si>
  <si>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</si>
  <si>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</si>
  <si>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</si>
  <si>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</si>
  <si>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</si>
  <si>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</si>
  <si>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</si>
  <si>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</si>
  <si>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</si>
  <si>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</si>
  <si>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</si>
  <si>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</si>
  <si>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</si>
  <si>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</si>
  <si>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</si>
  <si>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</si>
  <si>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</si>
  <si>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</si>
  <si>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</si>
  <si>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</si>
  <si>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</si>
  <si>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</si>
  <si>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</si>
  <si>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</si>
  <si>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</si>
  <si>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</si>
  <si>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</si>
  <si>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</si>
  <si>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</si>
  <si>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</si>
  <si>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</si>
  <si>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</si>
  <si>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</si>
  <si>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</si>
  <si>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</si>
  <si>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</si>
  <si>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</si>
  <si>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</si>
  <si>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</si>
  <si>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</si>
  <si>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</si>
  <si>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</si>
  <si>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</si>
  <si>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</si>
  <si>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</si>
  <si>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</si>
  <si>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</si>
  <si>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</si>
  <si>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</si>
  <si>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</si>
  <si>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</si>
  <si>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</si>
  <si>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</si>
  <si>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</si>
  <si>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</si>
  <si>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</si>
  <si>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</si>
  <si>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</si>
  <si>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</si>
  <si>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</si>
  <si>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</si>
  <si>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</si>
  <si>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</si>
  <si>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</si>
  <si>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</si>
  <si>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</si>
  <si>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</si>
  <si>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</si>
  <si>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</si>
  <si>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</si>
  <si>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</si>
  <si>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</si>
  <si>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</si>
  <si>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</si>
  <si>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</si>
  <si>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</si>
  <si>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</si>
  <si>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</si>
  <si>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</si>
  <si>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</si>
  <si>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</si>
  <si>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</si>
  <si>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</si>
  <si>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</si>
  <si>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</si>
  <si>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</si>
  <si>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</si>
  <si>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</si>
  <si>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</si>
  <si>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</si>
  <si>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</si>
  <si>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</si>
  <si>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</si>
  <si>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</si>
  <si>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</si>
  <si>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</si>
  <si>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</si>
  <si>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</si>
  <si>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</si>
  <si>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</si>
  <si>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</si>
  <si>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</si>
  <si>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</si>
  <si>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</si>
  <si>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</si>
  <si>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</si>
  <si>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</si>
  <si>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</si>
  <si>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</si>
  <si>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</si>
  <si>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</si>
  <si>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</si>
  <si>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</si>
  <si>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</si>
  <si>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</si>
  <si>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</si>
  <si>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</si>
  <si>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</si>
  <si>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</si>
  <si>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</si>
  <si>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</si>
  <si>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</si>
  <si>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</si>
  <si>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</si>
  <si>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</si>
  <si>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</si>
  <si>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</si>
  <si>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</si>
  <si>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</si>
  <si>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</si>
  <si>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</si>
  <si>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</si>
  <si>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</si>
  <si>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</si>
  <si>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</si>
  <si>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</si>
  <si>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</si>
  <si>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</si>
  <si>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</si>
  <si>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</si>
  <si>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</si>
  <si>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</si>
  <si>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</si>
  <si>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</si>
  <si>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</si>
  <si>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</si>
  <si>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</si>
  <si>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</si>
  <si>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</si>
  <si>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</si>
  <si>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</si>
  <si>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</si>
  <si>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</si>
  <si>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</si>
  <si>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</si>
  <si>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</si>
  <si>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</si>
  <si>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</si>
  <si>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</si>
  <si>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</si>
  <si>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</si>
  <si>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</si>
  <si>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</si>
  <si>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</si>
  <si>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</si>
  <si>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</si>
  <si>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</si>
  <si>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</si>
  <si>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</si>
  <si>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</si>
  <si>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</si>
  <si>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</si>
  <si>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</si>
  <si>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</si>
  <si>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</si>
  <si>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</si>
  <si>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</si>
  <si>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</si>
  <si>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</si>
  <si>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</si>
  <si>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</si>
  <si>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</si>
  <si>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</si>
  <si>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</si>
  <si>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</si>
  <si>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</si>
  <si>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</si>
  <si>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</si>
  <si>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</si>
  <si>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</si>
  <si>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</si>
  <si>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</si>
  <si>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</si>
  <si>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</si>
  <si>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</si>
  <si>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</si>
  <si>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</si>
  <si>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</si>
  <si>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</si>
  <si>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</si>
  <si>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</si>
  <si>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</si>
  <si>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</si>
  <si>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</si>
  <si>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</si>
  <si>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</si>
  <si>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</si>
  <si>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</si>
  <si>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</si>
  <si>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</si>
  <si>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</si>
  <si>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</si>
  <si>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</si>
  <si>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</si>
  <si>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</si>
  <si>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</si>
  <si>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</si>
  <si>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</si>
  <si>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</si>
  <si>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</si>
  <si>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</si>
  <si>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</si>
  <si>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</si>
  <si>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</si>
  <si>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</si>
  <si>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</si>
  <si>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</si>
  <si>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</si>
  <si>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</si>
  <si>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</si>
  <si>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</si>
  <si>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</si>
  <si>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</si>
  <si>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</si>
  <si>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</si>
  <si>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</si>
  <si>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</si>
  <si>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</si>
  <si>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</si>
  <si>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</si>
  <si>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</si>
  <si>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</si>
  <si>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</si>
  <si>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</si>
  <si>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</si>
  <si>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</si>
  <si>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</si>
  <si>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</si>
  <si>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</si>
  <si>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</si>
  <si>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</si>
  <si>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</si>
  <si>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</si>
  <si>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</si>
  <si>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</si>
  <si>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</si>
  <si>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</si>
  <si>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</si>
  <si>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</si>
  <si>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</si>
  <si>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</si>
  <si>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</si>
  <si>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</si>
  <si>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</si>
  <si>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</si>
  <si>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</si>
  <si>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</si>
  <si>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</si>
  <si>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</si>
  <si>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</si>
  <si>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</si>
  <si>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</si>
  <si>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</si>
  <si>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</si>
  <si>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</si>
  <si>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</si>
  <si>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</si>
  <si>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</si>
  <si>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</si>
  <si>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</si>
  <si>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</si>
  <si>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</si>
  <si>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</si>
  <si>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</si>
  <si>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</si>
  <si>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</si>
  <si>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</si>
  <si>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</si>
  <si>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</si>
  <si>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</si>
  <si>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</si>
  <si>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</si>
  <si>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</si>
  <si>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</si>
  <si>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</si>
  <si>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</si>
  <si>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</si>
  <si>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</si>
  <si>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</si>
  <si>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</si>
  <si>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</si>
  <si>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</si>
  <si>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</si>
  <si>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</si>
  <si>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</si>
  <si>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</si>
  <si>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</si>
  <si>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</si>
  <si>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</si>
  <si>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</si>
  <si>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</si>
  <si>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</si>
  <si>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</si>
  <si>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</si>
  <si>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</si>
  <si>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</si>
  <si>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</si>
  <si>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</si>
  <si>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</si>
  <si>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</si>
  <si>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</si>
  <si>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</si>
  <si>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</si>
  <si>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</si>
  <si>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</si>
  <si>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</si>
  <si>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</si>
  <si>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</si>
  <si>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</si>
  <si>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</si>
  <si>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</si>
  <si>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</si>
  <si>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</si>
  <si>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</si>
  <si>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</si>
  <si>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</si>
  <si>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</si>
  <si>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</si>
  <si>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</si>
  <si>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</si>
  <si>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</si>
  <si>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</si>
  <si>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</si>
  <si>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</si>
  <si>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</si>
  <si>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</si>
  <si>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</si>
  <si>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</si>
  <si>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</si>
  <si>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</si>
  <si>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</si>
  <si>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</si>
  <si>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</si>
  <si>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</si>
  <si>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</si>
  <si>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</si>
  <si>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</si>
  <si>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</si>
  <si>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</si>
  <si>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</si>
  <si>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</si>
  <si>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</si>
  <si>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</si>
  <si>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</si>
  <si>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</si>
  <si>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</si>
  <si>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</si>
  <si>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</si>
  <si>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</si>
  <si>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</si>
  <si>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</si>
  <si>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</si>
  <si>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</si>
  <si>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</si>
  <si>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</si>
  <si>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</si>
  <si>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</si>
  <si>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</si>
  <si>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</si>
  <si>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</si>
  <si>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</si>
  <si>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</si>
  <si>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</si>
  <si>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</si>
  <si>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</si>
  <si>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</si>
  <si>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</si>
  <si>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</si>
  <si>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</si>
  <si>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</si>
  <si>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</si>
  <si>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</si>
  <si>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</si>
  <si>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</si>
  <si>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</si>
  <si>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</si>
  <si>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</si>
  <si>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</si>
  <si>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</si>
  <si>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</si>
  <si>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</si>
  <si>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</si>
  <si>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</si>
  <si>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</si>
  <si>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</si>
  <si>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</si>
  <si>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</si>
  <si>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</si>
  <si>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</si>
  <si>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</si>
  <si>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</si>
  <si>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</si>
  <si>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</si>
  <si>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</si>
  <si>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</si>
  <si>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</si>
  <si>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</si>
  <si>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</si>
  <si>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</si>
  <si>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</si>
  <si>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</si>
  <si>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</si>
  <si>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</si>
  <si>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</si>
  <si>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</si>
  <si>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</si>
  <si>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</si>
  <si>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</si>
  <si>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</si>
  <si>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</si>
  <si>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</si>
  <si>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</si>
  <si>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</si>
  <si>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</si>
  <si>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</si>
  <si>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</si>
  <si>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</si>
  <si>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</si>
  <si>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</si>
  <si>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</si>
  <si>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</si>
  <si>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</si>
  <si>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</si>
  <si>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</si>
  <si>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</si>
  <si>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</si>
  <si>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</si>
  <si>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</si>
  <si>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</si>
  <si>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</si>
  <si>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</si>
  <si>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</si>
  <si>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</si>
  <si>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</si>
  <si>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</si>
  <si>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</si>
  <si>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</si>
  <si>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</si>
  <si>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</si>
  <si>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</si>
  <si>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</si>
  <si>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</si>
  <si>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</si>
  <si>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</si>
  <si>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</si>
  <si>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</si>
  <si>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</si>
  <si>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</si>
  <si>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</si>
  <si>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</si>
  <si>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</si>
  <si>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</si>
  <si>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</si>
  <si>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</si>
  <si>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</si>
  <si>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</si>
  <si>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</si>
  <si>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</si>
  <si>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</si>
  <si>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</si>
  <si>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</si>
  <si>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</si>
  <si>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</si>
  <si>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</si>
  <si>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</si>
  <si>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</si>
  <si>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</si>
  <si>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</si>
  <si>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</si>
  <si>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</si>
  <si>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</si>
  <si>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</si>
  <si>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</si>
  <si>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</si>
  <si>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</si>
  <si>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</si>
  <si>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</si>
  <si>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</si>
  <si>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</si>
  <si>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</si>
  <si>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</si>
  <si>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</si>
  <si>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</si>
  <si>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</si>
  <si>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</si>
  <si>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</si>
  <si>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</si>
  <si>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</si>
  <si>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</si>
  <si>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</si>
  <si>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</si>
  <si>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</si>
  <si>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</si>
  <si>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</si>
  <si>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</si>
  <si>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</si>
  <si>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</si>
  <si>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</si>
  <si>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</si>
  <si>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</si>
  <si>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</si>
  <si>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</si>
  <si>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</si>
  <si>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</si>
  <si>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</si>
  <si>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</si>
  <si>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</si>
  <si>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</si>
  <si>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</si>
  <si>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</si>
  <si>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</si>
  <si>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</si>
  <si>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</si>
  <si>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</si>
  <si>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</si>
  <si>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</si>
  <si>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</si>
  <si>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</si>
  <si>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</si>
  <si>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</si>
  <si>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</si>
  <si>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</si>
  <si>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</si>
  <si>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</si>
  <si>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</si>
  <si>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</si>
  <si>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</si>
  <si>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</si>
  <si>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</si>
  <si>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</si>
  <si>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</si>
  <si>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</si>
  <si>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</si>
  <si>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</si>
  <si>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</si>
  <si>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</si>
  <si>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</si>
  <si>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</si>
  <si>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</si>
  <si>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</si>
  <si>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</si>
  <si>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</si>
  <si>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</si>
  <si>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</si>
  <si>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</si>
  <si>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</si>
  <si>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</si>
  <si>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</si>
  <si>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</si>
  <si>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</si>
  <si>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</si>
  <si>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</si>
  <si>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</si>
  <si>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</si>
  <si>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</si>
  <si>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</si>
  <si>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</si>
  <si>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</si>
  <si>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</si>
  <si>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</si>
  <si>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</si>
  <si>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</si>
  <si>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</si>
  <si>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</si>
  <si>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</si>
  <si>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</si>
  <si>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</si>
  <si>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</si>
  <si>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</si>
  <si>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</si>
  <si>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</si>
  <si>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</si>
  <si>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</si>
  <si>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</si>
  <si>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</si>
  <si>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</si>
  <si>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</si>
  <si>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</si>
  <si>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</si>
  <si>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</si>
  <si>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</si>
  <si>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</si>
  <si>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</si>
  <si>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</si>
  <si>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</si>
  <si>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</si>
  <si>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</si>
  <si>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</si>
  <si>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</si>
  <si>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</si>
  <si>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</si>
  <si>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</si>
  <si>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</si>
  <si>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</si>
  <si>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</si>
  <si>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</si>
  <si>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</si>
  <si>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</si>
  <si>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</si>
  <si>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</si>
  <si>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</si>
  <si>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</si>
  <si>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</si>
  <si>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</si>
  <si>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</si>
  <si>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</si>
  <si>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</si>
  <si>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</si>
  <si>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</si>
  <si>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</si>
  <si>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</si>
  <si>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</si>
  <si>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</si>
  <si>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</si>
  <si>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</si>
  <si>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</si>
  <si>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</si>
  <si>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</si>
  <si>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</si>
  <si>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</si>
  <si>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</si>
  <si>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</si>
  <si>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</si>
  <si>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</si>
  <si>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</si>
  <si>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</si>
  <si>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</si>
  <si>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</si>
  <si>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</si>
  <si>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</si>
  <si>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</si>
  <si>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</si>
  <si>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</si>
  <si>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</si>
  <si>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</si>
  <si>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</si>
  <si>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</si>
  <si>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</si>
  <si>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</si>
  <si>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</si>
  <si>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</si>
  <si>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</si>
  <si>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</si>
  <si>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</si>
  <si>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</si>
  <si>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</si>
  <si>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</si>
  <si>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</si>
  <si>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</si>
  <si>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</si>
  <si>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</si>
  <si>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</si>
  <si>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</si>
  <si>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</si>
  <si>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</si>
  <si>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</si>
  <si>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</si>
  <si>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</si>
  <si>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</si>
  <si>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</si>
  <si>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</si>
  <si>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</si>
  <si>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</si>
  <si>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</si>
  <si>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</si>
  <si>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</si>
  <si>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</si>
  <si>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</si>
  <si>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</si>
  <si>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</si>
  <si>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</si>
  <si>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</si>
  <si>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</si>
  <si>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</si>
  <si>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</si>
  <si>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</si>
  <si>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</si>
  <si>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</si>
  <si>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</si>
  <si>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</si>
  <si>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</si>
  <si>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</si>
  <si>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</si>
  <si>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</si>
  <si>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</si>
  <si>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</si>
  <si>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</si>
  <si>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</si>
  <si>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</si>
  <si>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</si>
  <si>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</si>
  <si>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</si>
  <si>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</si>
  <si>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</si>
  <si>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</si>
  <si>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</si>
  <si>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</si>
  <si>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</si>
  <si>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</si>
  <si>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</si>
  <si>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</si>
  <si>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</si>
  <si>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</si>
  <si>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</si>
  <si>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</si>
  <si>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</si>
  <si>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</si>
  <si>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</si>
  <si>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</si>
  <si>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</si>
  <si>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</si>
  <si>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</si>
  <si>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</si>
  <si>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</si>
  <si>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</si>
  <si>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</si>
  <si>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</si>
  <si>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</si>
  <si>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</si>
  <si>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</si>
  <si>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</si>
  <si>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</si>
  <si>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</si>
  <si>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</si>
  <si>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</si>
  <si>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</si>
  <si>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</si>
  <si>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</si>
  <si>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</si>
  <si>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</si>
  <si>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</si>
  <si>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</si>
  <si>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</si>
  <si>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</si>
  <si>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</si>
  <si>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</si>
  <si>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</si>
  <si>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</si>
  <si>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</si>
  <si>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</si>
  <si>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</si>
  <si>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</si>
  <si>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</si>
  <si>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</si>
  <si>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</si>
  <si>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</si>
  <si>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</si>
  <si>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</si>
  <si>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</si>
  <si>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</si>
  <si>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</si>
  <si>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</si>
  <si>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</si>
  <si>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</si>
  <si>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</si>
  <si>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</si>
  <si>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</si>
  <si>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</si>
  <si>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</si>
  <si>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</si>
  <si>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</si>
  <si>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</si>
  <si>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</si>
  <si>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</si>
  <si>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</si>
  <si>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</si>
  <si>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</si>
  <si>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</si>
  <si>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</si>
  <si>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</si>
  <si>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</si>
  <si>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</si>
  <si>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</si>
  <si>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</si>
  <si>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</si>
  <si>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</si>
  <si>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</si>
  <si>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</si>
  <si>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</si>
  <si>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</si>
  <si>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</si>
  <si>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</si>
  <si>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</si>
  <si>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</si>
  <si>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</si>
  <si>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</si>
  <si>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</si>
  <si>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</si>
  <si>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</si>
  <si>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</si>
  <si>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</si>
  <si>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</si>
  <si>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</si>
  <si>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</si>
  <si>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</si>
  <si>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</si>
  <si>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</si>
  <si>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</si>
  <si>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</si>
  <si>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</si>
  <si>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</si>
  <si>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</si>
  <si>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</si>
  <si>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</si>
  <si>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</si>
  <si>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</si>
  <si>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</si>
  <si>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</si>
  <si>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</si>
  <si>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</si>
  <si>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</si>
  <si>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</si>
  <si>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</si>
  <si>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</si>
  <si>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</si>
  <si>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</si>
  <si>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</si>
  <si>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</si>
  <si>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</si>
  <si>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</si>
  <si>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</si>
  <si>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</si>
  <si>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</si>
  <si>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</si>
  <si>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</si>
  <si>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</si>
  <si>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</si>
  <si>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</si>
  <si>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</si>
  <si>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</si>
  <si>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</si>
  <si>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</si>
  <si>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</si>
  <si>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</si>
  <si>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</si>
  <si>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</si>
  <si>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</si>
  <si>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</si>
  <si>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</si>
  <si>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</si>
  <si>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</si>
  <si>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</si>
  <si>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</si>
  <si>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</si>
  <si>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</si>
  <si>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</si>
  <si>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</si>
  <si>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</si>
  <si>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</si>
  <si>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</si>
  <si>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</si>
  <si>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</si>
  <si>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</si>
  <si>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</si>
  <si>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</si>
  <si>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</si>
  <si>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</si>
  <si>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</si>
  <si>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</si>
  <si>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</si>
  <si>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</si>
  <si>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</si>
  <si>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</si>
  <si>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</si>
  <si>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</si>
  <si>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</si>
  <si>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</si>
  <si>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</si>
  <si>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</si>
  <si>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</si>
  <si>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</si>
  <si>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</si>
  <si>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</si>
  <si>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</si>
  <si>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</si>
  <si>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</si>
  <si>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</si>
  <si>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</si>
  <si>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</si>
  <si>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</si>
  <si>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</si>
  <si>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</si>
  <si>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</si>
  <si>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</si>
  <si>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</si>
  <si>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</si>
  <si>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</si>
  <si>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</si>
  <si>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</si>
  <si>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</si>
  <si>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</si>
  <si>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</si>
  <si>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</si>
  <si>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</si>
  <si>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</si>
  <si>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</si>
  <si>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</si>
  <si>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</si>
  <si>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</si>
  <si>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</si>
  <si>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</si>
  <si>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</si>
  <si>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</si>
  <si>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</si>
  <si>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</si>
  <si>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</si>
  <si>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</si>
  <si>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</si>
  <si>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</si>
  <si>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</si>
  <si>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</si>
  <si>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</si>
  <si>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</si>
  <si>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</si>
  <si>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</si>
  <si>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</si>
  <si>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</si>
  <si>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</si>
  <si>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</si>
  <si>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</si>
  <si>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</si>
  <si>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</si>
  <si>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</si>
  <si>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</si>
  <si>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</si>
  <si>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</si>
  <si>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</si>
  <si>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</si>
  <si>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</si>
  <si>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</si>
  <si>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</si>
  <si>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</si>
  <si>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</si>
  <si>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</si>
  <si>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</si>
  <si>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</si>
  <si>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</si>
  <si>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</si>
  <si>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</si>
  <si>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</si>
  <si>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</si>
  <si>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</si>
  <si>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</si>
  <si>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</si>
  <si>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</si>
  <si>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</si>
  <si>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</si>
  <si>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</si>
  <si>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</si>
  <si>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</si>
  <si>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</si>
  <si>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</si>
  <si>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</si>
  <si>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</si>
  <si>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</si>
  <si>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</si>
  <si>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</si>
  <si>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</si>
  <si>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</si>
  <si>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</si>
  <si>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</si>
  <si>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</si>
  <si>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</si>
  <si>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</si>
  <si>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</si>
  <si>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</si>
  <si>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</si>
  <si>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</si>
  <si>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</si>
  <si>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</si>
  <si>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</si>
  <si>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</si>
  <si>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</si>
  <si>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</si>
  <si>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</si>
  <si>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</si>
  <si>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</si>
  <si>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</si>
  <si>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</si>
  <si>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</si>
  <si>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</si>
  <si>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</si>
  <si>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</si>
  <si>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</si>
  <si>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</si>
  <si>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</si>
  <si>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</si>
  <si>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</si>
  <si>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</si>
  <si>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</si>
  <si>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</si>
  <si>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</si>
  <si>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</si>
  <si>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</si>
  <si>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</si>
  <si>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</si>
  <si>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</si>
  <si>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</si>
  <si>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</si>
  <si>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</si>
  <si>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</si>
  <si>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</si>
  <si>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</si>
  <si>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</si>
  <si>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</si>
  <si>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</si>
  <si>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</si>
  <si>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</si>
  <si>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</si>
  <si>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</si>
  <si>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</si>
  <si>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</si>
  <si>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</si>
  <si>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</si>
  <si>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</si>
  <si>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</si>
  <si>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</si>
  <si>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</si>
  <si>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</si>
  <si>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</si>
  <si>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</si>
  <si>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</si>
  <si>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</si>
  <si>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</si>
  <si>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</si>
  <si>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</si>
  <si>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</si>
  <si>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</si>
  <si>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</si>
  <si>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</si>
  <si>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</si>
  <si>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</si>
  <si>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</si>
  <si>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</si>
  <si>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</si>
  <si>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</si>
  <si>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</si>
  <si>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</si>
  <si>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</si>
  <si>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</si>
  <si>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</si>
  <si>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</si>
  <si>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</si>
  <si>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</si>
  <si>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</si>
  <si>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</si>
  <si>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</si>
  <si>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</si>
  <si>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</si>
  <si>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</si>
  <si>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</si>
  <si>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</si>
  <si>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</si>
  <si>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</si>
  <si>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</si>
  <si>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</si>
  <si>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</si>
  <si>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</si>
  <si>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</si>
  <si>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</si>
  <si>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</si>
  <si>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</si>
  <si>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</si>
  <si>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</si>
  <si>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</si>
  <si>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</si>
  <si>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</si>
  <si>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</si>
  <si>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</si>
  <si>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</si>
  <si>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</si>
  <si>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</si>
  <si>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</si>
  <si>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</si>
  <si>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</si>
  <si>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</si>
  <si>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</si>
  <si>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</si>
  <si>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</si>
  <si>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</si>
  <si>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</si>
  <si>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</si>
  <si>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</si>
  <si>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</si>
  <si>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</si>
  <si>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</si>
  <si>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</si>
  <si>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</si>
  <si>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</si>
  <si>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</si>
  <si>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</si>
  <si>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</si>
  <si>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</si>
  <si>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</si>
  <si>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</si>
  <si>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</si>
  <si>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</si>
  <si>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</si>
  <si>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</si>
  <si>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</si>
  <si>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</si>
  <si>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</si>
  <si>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</si>
  <si>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</si>
  <si>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</si>
  <si>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</si>
  <si>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</si>
  <si>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</si>
  <si>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</si>
  <si>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</si>
  <si>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</si>
  <si>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</si>
  <si>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</si>
  <si>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</si>
  <si>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</si>
  <si>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</si>
  <si>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</si>
  <si>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</si>
  <si>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</si>
  <si>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</si>
  <si>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</si>
  <si>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</si>
  <si>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</si>
  <si>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</si>
  <si>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</si>
  <si>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</si>
  <si>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</si>
  <si>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</si>
  <si>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</si>
  <si>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</si>
  <si>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</si>
  <si>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</si>
  <si>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</si>
  <si>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</si>
  <si>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</si>
  <si>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</si>
  <si>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</si>
  <si>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</si>
  <si>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</si>
  <si>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</si>
  <si>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</si>
  <si>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</si>
  <si>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</si>
  <si>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</si>
  <si>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</si>
  <si>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</si>
  <si>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</si>
  <si>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</si>
  <si>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</si>
  <si>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</si>
  <si>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</si>
  <si>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</si>
  <si>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</si>
  <si>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</si>
  <si>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</si>
  <si>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</si>
  <si>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</si>
  <si>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</si>
  <si>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</si>
  <si>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</si>
  <si>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</si>
  <si>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</si>
  <si>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</si>
  <si>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</si>
  <si>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</si>
  <si>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</si>
  <si>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</si>
  <si>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</si>
  <si>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</si>
  <si>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</si>
  <si>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</si>
  <si>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</si>
  <si>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</si>
  <si>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</si>
  <si>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</si>
  <si>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</si>
  <si>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</si>
  <si>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</si>
  <si>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</si>
  <si>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</si>
  <si>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</si>
  <si>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</si>
  <si>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</si>
  <si>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</si>
  <si>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</si>
  <si>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</si>
  <si>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</si>
  <si>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</si>
  <si>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</si>
  <si>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</si>
  <si>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</si>
  <si>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</si>
  <si>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</si>
  <si>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</si>
  <si>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</si>
  <si>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</si>
  <si>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</si>
  <si>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</si>
  <si>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</si>
  <si>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</si>
  <si>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</si>
  <si>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</si>
  <si>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</si>
  <si>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</si>
  <si>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</si>
  <si>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</si>
  <si>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</si>
  <si>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</si>
  <si>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</si>
  <si>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</si>
  <si>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</si>
  <si>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</si>
  <si>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</si>
  <si>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</si>
  <si>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</si>
  <si>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</si>
  <si>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</si>
  <si>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</si>
  <si>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</si>
  <si>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</si>
  <si>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</si>
  <si>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</si>
  <si>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</si>
  <si>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</si>
  <si>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</si>
  <si>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</si>
  <si>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</si>
  <si>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</si>
  <si>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</si>
  <si>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</si>
  <si>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</si>
  <si>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</si>
  <si>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</si>
  <si>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</si>
  <si>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</si>
  <si>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</si>
  <si>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</si>
  <si>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</si>
  <si>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</si>
  <si>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</si>
  <si>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</si>
  <si>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</si>
  <si>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</si>
  <si>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</si>
  <si>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</si>
  <si>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</si>
  <si>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</si>
  <si>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</si>
  <si>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</si>
  <si>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</si>
  <si>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</si>
  <si>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</si>
  <si>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</si>
  <si>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</si>
  <si>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</si>
  <si>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</si>
  <si>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</si>
  <si>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</si>
  <si>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</si>
  <si>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</si>
  <si>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</si>
  <si>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</si>
  <si>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</si>
  <si>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</si>
  <si>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</si>
  <si>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</si>
  <si>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</si>
  <si>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</si>
  <si>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</si>
  <si>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</si>
  <si>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</si>
  <si>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</si>
  <si>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</si>
  <si>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</si>
  <si>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</si>
  <si>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</si>
  <si>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</si>
  <si>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</si>
  <si>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</si>
  <si>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</si>
  <si>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</si>
  <si>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</si>
  <si>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</si>
  <si>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</si>
  <si>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</si>
  <si>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</si>
  <si>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</si>
  <si>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</si>
  <si>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</si>
  <si>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</si>
  <si>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</si>
  <si>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</si>
  <si>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</si>
  <si>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</si>
  <si>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</si>
  <si>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</si>
  <si>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</si>
  <si>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</si>
  <si>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</si>
  <si>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</si>
  <si>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</si>
  <si>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</si>
  <si>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</si>
  <si>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</si>
  <si>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</si>
  <si>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</si>
  <si>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</si>
  <si>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</si>
  <si>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</si>
  <si>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</si>
  <si>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</si>
  <si>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</si>
  <si>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</si>
  <si>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</si>
  <si>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</si>
  <si>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</si>
  <si>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</si>
  <si>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</si>
  <si>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</si>
  <si>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</si>
  <si>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</si>
  <si>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</si>
  <si>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</si>
  <si>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</si>
  <si>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</si>
  <si>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</si>
  <si>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</si>
  <si>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</si>
  <si>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</si>
  <si>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</si>
  <si>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</si>
  <si>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</si>
  <si>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</si>
  <si>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</si>
  <si>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</si>
  <si>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</si>
  <si>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</si>
  <si>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</si>
  <si>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</si>
  <si>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</si>
  <si>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</si>
  <si>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</si>
  <si>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</si>
  <si>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</si>
  <si>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</si>
  <si>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</si>
  <si>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</si>
  <si>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</si>
  <si>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</si>
  <si>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</si>
  <si>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</si>
  <si>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</si>
  <si>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</si>
  <si>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</si>
  <si>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</si>
  <si>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</si>
  <si>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</si>
  <si>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</si>
  <si>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</si>
  <si>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</si>
  <si>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</si>
  <si>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</si>
  <si>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</si>
  <si>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</si>
  <si>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</si>
  <si>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</si>
  <si>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</si>
  <si>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</si>
  <si>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</si>
  <si>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</si>
  <si>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</si>
  <si>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</si>
  <si>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</si>
  <si>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</si>
  <si>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</si>
  <si>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</si>
  <si>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</si>
  <si>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</si>
  <si>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</si>
  <si>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</si>
  <si>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</si>
  <si>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</si>
  <si>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</si>
  <si>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</si>
  <si>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</si>
  <si>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</si>
  <si>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</si>
  <si>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</si>
  <si>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</si>
  <si>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</si>
  <si>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</si>
  <si>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</si>
  <si>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</si>
  <si>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</si>
  <si>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</si>
  <si>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</si>
  <si>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</si>
  <si>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</si>
  <si>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</si>
  <si>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</si>
  <si>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</si>
  <si>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</si>
  <si>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</si>
  <si>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</si>
  <si>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</si>
  <si>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</si>
  <si>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</si>
  <si>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</si>
  <si>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</si>
  <si>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</si>
  <si>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</si>
  <si>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</si>
  <si>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</si>
  <si>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</si>
  <si>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</si>
  <si>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</si>
  <si>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</si>
  <si>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</si>
  <si>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</si>
  <si>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</si>
  <si>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</si>
  <si>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</si>
  <si>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</si>
  <si>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</si>
  <si>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</si>
  <si>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</si>
  <si>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</si>
  <si>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</si>
  <si>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</si>
  <si>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</si>
  <si>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</si>
  <si>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</si>
  <si>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</si>
  <si>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</si>
  <si>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</si>
  <si>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</si>
  <si>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</si>
  <si>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</si>
  <si>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</si>
  <si>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</si>
  <si>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</si>
  <si>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</si>
  <si>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</si>
  <si>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</si>
  <si>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</si>
  <si>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</si>
  <si>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</si>
  <si>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</si>
  <si>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</si>
  <si>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</si>
  <si>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</si>
  <si>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</si>
  <si>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</si>
  <si>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</si>
  <si>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</si>
  <si>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</si>
  <si>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</si>
  <si>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</si>
  <si>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</si>
  <si>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</si>
  <si>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</si>
  <si>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</si>
  <si>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</si>
  <si>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</si>
  <si>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</si>
  <si>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</si>
  <si>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</si>
  <si>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</si>
  <si>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</si>
  <si>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</si>
  <si>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</si>
  <si>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</si>
  <si>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</si>
  <si>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</si>
  <si>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</si>
  <si>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</si>
  <si>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</si>
  <si>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</si>
  <si>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</si>
  <si>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</si>
  <si>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</si>
  <si>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</si>
  <si>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</si>
  <si>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</si>
  <si>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</si>
  <si>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</si>
  <si>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</si>
  <si>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</si>
  <si>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</si>
  <si>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</si>
  <si>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</si>
  <si>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</si>
  <si>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</si>
  <si>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</si>
  <si>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</si>
  <si>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</si>
  <si>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</si>
  <si>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</si>
  <si>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</si>
  <si>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</si>
  <si>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</si>
  <si>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</si>
  <si>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</si>
  <si>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</si>
  <si>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</si>
  <si>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</si>
  <si>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</si>
  <si>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</si>
  <si>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</si>
  <si>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</si>
  <si>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</si>
  <si>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</si>
  <si>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</si>
  <si>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</si>
  <si>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</si>
  <si>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</si>
  <si>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</si>
  <si>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</si>
  <si>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</si>
  <si>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</si>
  <si>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</si>
  <si>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</si>
  <si>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</si>
  <si>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</si>
  <si>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</si>
  <si>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</si>
  <si>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</si>
  <si>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</si>
  <si>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</si>
  <si>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</si>
  <si>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</si>
  <si>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</si>
  <si>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</si>
  <si>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</si>
  <si>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</si>
  <si>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</si>
  <si>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</si>
  <si>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</si>
  <si>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</si>
  <si>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</si>
  <si>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</si>
  <si>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</si>
  <si>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</si>
  <si>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</si>
  <si>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</si>
  <si>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</si>
  <si>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</si>
  <si>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</si>
  <si>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</si>
  <si>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</si>
  <si>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</si>
  <si>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</si>
  <si>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</si>
  <si>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</si>
  <si>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</si>
  <si>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</si>
  <si>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</si>
  <si>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</si>
  <si>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</si>
  <si>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</si>
  <si>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</si>
  <si>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</si>
  <si>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</si>
  <si>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</si>
  <si>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</si>
  <si>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</si>
  <si>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</si>
  <si>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</si>
  <si>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</si>
  <si>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</si>
  <si>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</si>
  <si>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</si>
  <si>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</si>
  <si>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</si>
  <si>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</si>
  <si>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</si>
  <si>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</si>
  <si>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</si>
  <si>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</si>
  <si>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</si>
  <si>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</si>
  <si>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</si>
  <si>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</si>
  <si>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</si>
  <si>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</si>
  <si>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</si>
  <si>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</si>
  <si>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</si>
  <si>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</si>
  <si>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</si>
  <si>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</si>
  <si>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</si>
  <si>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</si>
  <si>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</si>
  <si>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</si>
  <si>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</si>
  <si>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</si>
  <si>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</si>
  <si>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</si>
  <si>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</si>
  <si>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</si>
  <si>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</si>
  <si>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</si>
  <si>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</si>
  <si>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</si>
  <si>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</si>
  <si>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</si>
  <si>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</si>
  <si>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</si>
  <si>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</si>
  <si>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</si>
  <si>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</si>
  <si>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</si>
  <si>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</si>
  <si>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</si>
  <si>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</si>
  <si>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</si>
  <si>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</si>
  <si>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</si>
  <si>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</si>
  <si>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</si>
  <si>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</si>
  <si>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</si>
  <si>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</si>
  <si>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</si>
  <si>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</si>
  <si>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</si>
  <si>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</si>
  <si>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</si>
  <si>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</si>
  <si>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</si>
  <si>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</si>
  <si>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</si>
  <si>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</si>
  <si>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</si>
  <si>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</si>
  <si>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</si>
  <si>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</si>
  <si>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</si>
  <si>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</si>
  <si>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</si>
  <si>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</si>
  <si>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</si>
  <si>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</si>
  <si>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</si>
  <si>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</si>
  <si>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</si>
  <si>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</si>
  <si>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</si>
  <si>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</si>
  <si>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</si>
  <si>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</si>
  <si>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</si>
  <si>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</si>
  <si>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</si>
  <si>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</si>
  <si>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</si>
  <si>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</si>
  <si>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</si>
  <si>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</si>
  <si>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</si>
  <si>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</si>
  <si>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</si>
  <si>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</si>
  <si>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</si>
  <si>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</si>
  <si>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</si>
  <si>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</si>
  <si>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</si>
  <si>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</si>
  <si>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</si>
  <si>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</si>
  <si>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</si>
  <si>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</si>
  <si>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</si>
  <si>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</si>
  <si>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</si>
  <si>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</si>
  <si>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</si>
  <si>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</si>
  <si>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</si>
  <si>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</si>
  <si>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</si>
  <si>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</si>
  <si>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</si>
  <si>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</si>
  <si>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</si>
  <si>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</si>
  <si>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</si>
  <si>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</si>
  <si>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</si>
  <si>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</si>
  <si>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</si>
  <si>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</si>
  <si>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</si>
  <si>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</si>
  <si>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</si>
  <si>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</si>
  <si>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</si>
  <si>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</si>
  <si>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</si>
  <si>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</si>
  <si>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</si>
  <si>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</si>
  <si>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</si>
  <si>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</si>
  <si>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</si>
  <si>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</si>
  <si>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</si>
  <si>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</si>
  <si>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</si>
  <si>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</si>
  <si>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</si>
  <si>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</si>
  <si>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</si>
  <si>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</si>
  <si>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</si>
  <si>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</si>
  <si>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</si>
  <si>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</si>
  <si>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</si>
  <si>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</si>
  <si>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</si>
  <si>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</si>
  <si>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</si>
  <si>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</si>
  <si>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</si>
  <si>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</si>
  <si>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</si>
  <si>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</si>
  <si>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</si>
  <si>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</si>
  <si>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</si>
  <si>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</si>
  <si>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</si>
  <si>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</si>
  <si>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</si>
  <si>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</si>
  <si>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</si>
  <si>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</si>
  <si>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</si>
  <si>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</si>
  <si>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</si>
  <si>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</si>
  <si>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</si>
  <si>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</si>
  <si>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</si>
  <si>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</si>
  <si>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</si>
  <si>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</si>
  <si>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</si>
  <si>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</si>
  <si>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</si>
  <si>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</si>
  <si>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</si>
  <si>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</si>
  <si>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</si>
  <si>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</si>
  <si>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</si>
  <si>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</si>
  <si>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</si>
  <si>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</si>
  <si>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</si>
  <si>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</si>
  <si>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</si>
  <si>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</si>
  <si>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</si>
  <si>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</si>
  <si>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</si>
  <si>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</si>
  <si>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</si>
  <si>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</si>
  <si>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</si>
  <si>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</si>
  <si>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</si>
  <si>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</si>
  <si>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</si>
  <si>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</si>
  <si>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</si>
  <si>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</si>
  <si>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</si>
  <si>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</si>
  <si>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</si>
  <si>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</si>
  <si>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</si>
  <si>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</si>
  <si>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</si>
  <si>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</si>
  <si>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</si>
  <si>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</si>
  <si>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</si>
  <si>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</si>
  <si>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</si>
  <si>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</si>
  <si>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</si>
  <si>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</si>
  <si>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</si>
  <si>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</si>
  <si>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</si>
  <si>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</si>
  <si>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</si>
  <si>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</si>
  <si>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</si>
  <si>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</si>
  <si>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</si>
  <si>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</si>
  <si>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</si>
  <si>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</si>
  <si>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</si>
  <si>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</si>
  <si>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</si>
  <si>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</si>
  <si>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</si>
  <si>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</si>
  <si>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</si>
  <si>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</si>
  <si>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</si>
  <si>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</si>
  <si>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</si>
  <si>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</si>
  <si>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</si>
  <si>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</si>
  <si>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</si>
  <si>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</si>
  <si>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</si>
  <si>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</si>
  <si>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</si>
  <si>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</si>
  <si>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</si>
  <si>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</si>
  <si>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</si>
  <si>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</si>
  <si>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</si>
  <si>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</si>
  <si>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</si>
  <si>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</si>
  <si>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</si>
  <si>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</si>
  <si>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</si>
  <si>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</si>
  <si>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</si>
  <si>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</si>
  <si>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</si>
  <si>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</si>
  <si>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</si>
  <si>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</si>
  <si>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</si>
  <si>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</si>
  <si>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</si>
  <si>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</si>
  <si>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</si>
  <si>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</si>
  <si>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</si>
  <si>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</si>
  <si>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</si>
  <si>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</si>
  <si>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</si>
  <si>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</si>
  <si>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</si>
  <si>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</si>
  <si>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</si>
  <si>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</si>
  <si>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</si>
  <si>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</si>
  <si>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</si>
  <si>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</si>
  <si>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</si>
  <si>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</si>
  <si>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</si>
  <si>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</si>
  <si>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</si>
  <si>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</si>
  <si>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</si>
  <si>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</si>
  <si>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</si>
  <si>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</si>
  <si>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</si>
  <si>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</si>
  <si>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</si>
  <si>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</si>
  <si>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</si>
  <si>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</si>
  <si>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</si>
  <si>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</si>
  <si>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</si>
  <si>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</si>
  <si>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</si>
  <si>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</si>
  <si>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</si>
  <si>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</si>
  <si>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</si>
  <si>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</si>
  <si>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</si>
  <si>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</si>
  <si>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</si>
  <si>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</si>
  <si>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</si>
  <si>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</si>
  <si>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</si>
  <si>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</si>
  <si>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</si>
  <si>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</si>
  <si>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</si>
  <si>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</si>
  <si>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</si>
  <si>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</si>
  <si>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</si>
  <si>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</si>
  <si>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</si>
  <si>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</si>
  <si>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</si>
  <si>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</si>
  <si>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</si>
  <si>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</si>
  <si>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</si>
  <si>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</si>
  <si>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</si>
  <si>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</si>
  <si>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</si>
  <si>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</si>
  <si>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</si>
  <si>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</si>
  <si>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</si>
  <si>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</si>
  <si>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</si>
  <si>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</si>
  <si>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</si>
  <si>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</si>
  <si>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</si>
  <si>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</si>
  <si>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</si>
  <si>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</si>
  <si>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</si>
  <si>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</si>
  <si>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</si>
  <si>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</si>
  <si>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</si>
  <si>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</si>
  <si>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</si>
  <si>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</si>
  <si>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</si>
  <si>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</si>
  <si>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</si>
  <si>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</si>
  <si>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</si>
  <si>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</si>
  <si>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</si>
  <si>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</si>
  <si>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</si>
  <si>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</si>
  <si>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</si>
  <si>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</si>
  <si>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</si>
  <si>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</si>
  <si>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</si>
  <si>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</si>
  <si>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</si>
  <si>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</si>
  <si>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</si>
  <si>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</si>
  <si>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</si>
  <si>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</si>
  <si>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</si>
  <si>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</si>
  <si>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</si>
  <si>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</si>
  <si>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</si>
  <si>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</si>
  <si>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</si>
  <si>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</si>
  <si>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</si>
  <si>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</si>
  <si>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</si>
  <si>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</si>
  <si>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</si>
  <si>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</si>
  <si>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</si>
  <si>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</si>
  <si>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</si>
  <si>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</si>
  <si>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</si>
  <si>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</si>
  <si>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</si>
  <si>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</si>
  <si>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</si>
  <si>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</si>
  <si>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</si>
  <si>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</si>
  <si>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</si>
  <si>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</si>
  <si>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</si>
  <si>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</si>
  <si>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</si>
  <si>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</si>
  <si>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</si>
  <si>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</si>
  <si>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</si>
  <si>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</si>
  <si>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</si>
  <si>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</si>
  <si>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</si>
  <si>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</si>
  <si>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</si>
  <si>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</si>
  <si>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</si>
  <si>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</si>
  <si>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</si>
  <si>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</si>
  <si>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</si>
  <si>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</si>
  <si>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</si>
  <si>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</si>
  <si>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</si>
  <si>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</si>
  <si>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</si>
  <si>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</si>
  <si>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</si>
  <si>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</si>
  <si>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</si>
  <si>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</si>
  <si>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</si>
  <si>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</si>
  <si>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</si>
  <si>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</si>
  <si>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</si>
  <si>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</si>
  <si>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</si>
  <si>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</si>
  <si>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</si>
  <si>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</si>
  <si>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</si>
  <si>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</si>
  <si>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</si>
  <si>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</si>
  <si>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</si>
  <si>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</si>
  <si>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</si>
  <si>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</si>
  <si>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</si>
  <si>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</si>
  <si>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</si>
  <si>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</si>
  <si>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</si>
  <si>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</si>
  <si>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</si>
  <si>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</si>
  <si>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</si>
  <si>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</si>
  <si>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</si>
  <si>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</si>
  <si>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</si>
  <si>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</si>
  <si>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</si>
  <si>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</si>
  <si>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</si>
  <si>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</si>
  <si>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</si>
  <si>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</si>
  <si>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</si>
  <si>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</si>
  <si>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</si>
  <si>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</si>
  <si>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</si>
  <si>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</si>
  <si>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</si>
  <si>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</si>
  <si>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</si>
  <si>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</si>
  <si>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</si>
  <si>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</si>
  <si>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</si>
  <si>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</si>
  <si>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</si>
  <si>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</si>
  <si>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</si>
  <si>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</si>
  <si>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</si>
  <si>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</si>
  <si>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</si>
  <si>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</si>
  <si>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</si>
  <si>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</si>
  <si>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</si>
  <si>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</si>
  <si>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</si>
  <si>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</si>
  <si>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</si>
  <si>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</si>
  <si>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</si>
  <si>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</si>
  <si>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</si>
  <si>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</si>
  <si>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</si>
  <si>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</si>
  <si>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</si>
  <si>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</si>
  <si>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</si>
  <si>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</si>
  <si>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</si>
  <si>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</si>
  <si>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</si>
  <si>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</si>
  <si>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</si>
  <si>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</si>
  <si>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</si>
  <si>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</si>
  <si>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</si>
  <si>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</si>
  <si>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</si>
  <si>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</si>
  <si>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</si>
  <si>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</si>
  <si>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</si>
  <si>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</si>
  <si>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</si>
  <si>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</si>
  <si>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</si>
  <si>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</si>
  <si>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</si>
  <si>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</si>
  <si>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</si>
  <si>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</si>
  <si>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</si>
  <si>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</si>
  <si>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</si>
  <si>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</si>
  <si>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</si>
  <si>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</si>
  <si>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</si>
  <si>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</si>
  <si>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</si>
  <si>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</si>
  <si>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</si>
  <si>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</si>
  <si>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</si>
  <si>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</si>
  <si>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</si>
  <si>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</si>
  <si>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</si>
  <si>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</si>
  <si>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</si>
  <si>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</si>
  <si>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</si>
  <si>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</si>
  <si>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</si>
  <si>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</si>
  <si>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</si>
  <si>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</si>
  <si>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</si>
  <si>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</si>
  <si>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</si>
  <si>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</si>
  <si>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</si>
  <si>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</si>
  <si>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</si>
  <si>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</si>
  <si>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</si>
  <si>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</si>
  <si>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</si>
  <si>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</si>
  <si>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</si>
  <si>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</si>
  <si>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</si>
  <si>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</si>
  <si>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</si>
  <si>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</si>
  <si>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</si>
  <si>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</si>
  <si>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</si>
  <si>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</si>
  <si>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</si>
  <si>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</si>
  <si>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</si>
  <si>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</si>
  <si>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</si>
  <si>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</si>
  <si>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</si>
  <si>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</si>
  <si>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</si>
  <si>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</si>
  <si>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</si>
  <si>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</si>
  <si>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</si>
  <si>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</si>
  <si>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</si>
  <si>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</si>
  <si>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</si>
  <si>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</si>
  <si>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</si>
  <si>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</si>
  <si>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</si>
  <si>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</si>
  <si>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</si>
  <si>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</si>
  <si>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</si>
  <si>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</si>
  <si>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</si>
  <si>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</si>
  <si>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</si>
  <si>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</si>
  <si>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</si>
  <si>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</si>
  <si>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</si>
  <si>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</si>
  <si>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</si>
  <si>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</si>
  <si>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</si>
  <si>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</si>
  <si>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</si>
  <si>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</si>
  <si>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</si>
  <si>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</si>
  <si>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</si>
  <si>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</si>
  <si>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</si>
  <si>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</si>
  <si>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</si>
  <si>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</si>
  <si>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</si>
  <si>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</si>
  <si>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</si>
  <si>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</si>
  <si>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</si>
  <si>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</si>
  <si>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</si>
  <si>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</si>
  <si>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</si>
  <si>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</si>
  <si>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</si>
  <si>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</si>
  <si>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</si>
  <si>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</si>
  <si>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</si>
  <si>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</si>
  <si>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</si>
  <si>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</si>
  <si>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</si>
  <si>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</si>
  <si>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</si>
  <si>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</si>
  <si>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</si>
  <si>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</si>
  <si>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</si>
  <si>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</si>
  <si>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</si>
  <si>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</si>
  <si>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</si>
  <si>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</si>
  <si>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</si>
  <si>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</si>
  <si>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</si>
  <si>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</si>
  <si>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</si>
  <si>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</si>
  <si>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</si>
  <si>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</si>
  <si>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</si>
  <si>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</si>
  <si>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</si>
  <si>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</si>
  <si>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</si>
  <si>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</si>
  <si>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</si>
  <si>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</si>
  <si>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</si>
  <si>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</si>
  <si>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</si>
  <si>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</si>
  <si>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</si>
  <si>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</si>
  <si>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</si>
  <si>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</si>
  <si>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</si>
  <si>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</si>
  <si>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</si>
  <si>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</si>
  <si>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</si>
  <si>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</si>
  <si>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</si>
  <si>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</si>
  <si>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</si>
  <si>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</si>
  <si>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</si>
  <si>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</si>
  <si>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</si>
  <si>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</si>
  <si>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</si>
  <si>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</si>
  <si>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</si>
  <si>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</si>
  <si>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</si>
  <si>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</si>
  <si>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</si>
  <si>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</si>
  <si>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</si>
  <si>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</si>
  <si>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</si>
  <si>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</si>
  <si>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</si>
  <si>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</si>
  <si>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</si>
  <si>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</si>
  <si>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</si>
  <si>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</si>
  <si>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</si>
  <si>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</si>
  <si>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</si>
  <si>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</si>
  <si>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</si>
  <si>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</si>
  <si>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</si>
  <si>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</si>
  <si>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</si>
  <si>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</si>
  <si>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</si>
  <si>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</si>
  <si>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</si>
  <si>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</si>
  <si>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</si>
  <si>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</si>
  <si>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</si>
  <si>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</si>
  <si>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</si>
  <si>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</si>
  <si>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</si>
  <si>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</si>
  <si>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</si>
  <si>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</si>
  <si>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</si>
  <si>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</si>
  <si>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</si>
  <si>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</si>
  <si>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</si>
  <si>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</si>
  <si>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</si>
  <si>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</si>
  <si>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</si>
  <si>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</si>
  <si>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</si>
  <si>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</si>
  <si>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</si>
  <si>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</si>
  <si>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</si>
  <si>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</si>
  <si>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</si>
  <si>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</si>
  <si>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</si>
  <si>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</si>
  <si>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</si>
  <si>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</si>
  <si>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</si>
  <si>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</si>
  <si>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</si>
  <si>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</si>
  <si>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</si>
  <si>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</si>
  <si>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</si>
  <si>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</si>
  <si>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</si>
  <si>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</si>
  <si>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</si>
  <si>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</si>
  <si>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</si>
  <si>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</si>
  <si>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</si>
  <si>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</si>
  <si>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</si>
  <si>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</si>
  <si>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</si>
  <si>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</si>
  <si>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</si>
  <si>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</si>
  <si>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</si>
  <si>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</si>
  <si>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</si>
  <si>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</si>
  <si>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</si>
  <si>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</si>
  <si>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</si>
  <si>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</si>
  <si>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</si>
  <si>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</si>
  <si>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</si>
  <si>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</si>
  <si>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</si>
  <si>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</si>
  <si>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</si>
  <si>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</si>
  <si>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</si>
  <si>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</si>
  <si>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</si>
  <si>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</si>
  <si>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</si>
  <si>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</si>
  <si>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</si>
  <si>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</si>
  <si>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</si>
  <si>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</si>
  <si>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</si>
  <si>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</si>
  <si>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</si>
  <si>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</si>
  <si>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</si>
  <si>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</si>
  <si>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</si>
  <si>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</si>
  <si>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</si>
  <si>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</si>
  <si>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</si>
  <si>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</si>
  <si>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</si>
  <si>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</si>
  <si>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</si>
  <si>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</si>
  <si>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</si>
  <si>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</si>
  <si>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</si>
  <si>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</si>
  <si>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</si>
  <si>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</si>
  <si>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</si>
  <si>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</si>
  <si>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</si>
  <si>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</si>
  <si>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</si>
  <si>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</si>
  <si>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</si>
  <si>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</si>
  <si>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</si>
  <si>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</si>
  <si>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</si>
  <si>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</si>
  <si>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</si>
  <si>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</si>
  <si>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</si>
  <si>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</si>
  <si>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</si>
  <si>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</si>
  <si>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</si>
  <si>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</si>
  <si>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</si>
  <si>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</si>
  <si>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</si>
  <si>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</si>
  <si>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</si>
  <si>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</si>
  <si>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</si>
  <si>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</si>
  <si>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</si>
  <si>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</si>
  <si>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</si>
  <si>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</si>
  <si>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</si>
  <si>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</si>
  <si>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</si>
  <si>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</si>
  <si>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</si>
  <si>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</si>
  <si>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</si>
  <si>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</si>
  <si>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</si>
  <si>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</si>
  <si>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</si>
  <si>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</si>
  <si>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</si>
  <si>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</si>
  <si>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</si>
  <si>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</si>
  <si>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</si>
  <si>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</si>
  <si>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</si>
  <si>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</si>
  <si>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</si>
  <si>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</si>
  <si>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</si>
  <si>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</si>
  <si>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</si>
  <si>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</si>
  <si>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</si>
  <si>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</si>
  <si>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</si>
  <si>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</si>
  <si>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</si>
  <si>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</si>
  <si>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</si>
  <si>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</si>
  <si>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</si>
  <si>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</si>
  <si>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</si>
  <si>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</si>
  <si>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</si>
  <si>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</si>
  <si>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</si>
  <si>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</si>
  <si>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</si>
  <si>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</si>
  <si>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</si>
  <si>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</si>
  <si>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</si>
  <si>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</si>
  <si>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</si>
  <si>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</si>
  <si>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</si>
  <si>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</si>
  <si>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</si>
  <si>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</si>
  <si>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</si>
  <si>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</si>
  <si>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</si>
  <si>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</si>
  <si>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</si>
  <si>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</si>
  <si>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</si>
  <si>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</si>
  <si>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</si>
  <si>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</si>
  <si>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</si>
  <si>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</si>
  <si>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</si>
  <si>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</si>
  <si>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</si>
  <si>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</si>
  <si>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</si>
  <si>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</si>
  <si>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</si>
  <si>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</si>
  <si>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</si>
  <si>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</si>
  <si>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</si>
  <si>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</si>
  <si>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</si>
  <si>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</si>
  <si>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</si>
  <si>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</si>
  <si>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</si>
  <si>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</si>
  <si>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</si>
  <si>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</si>
  <si>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</si>
  <si>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</si>
  <si>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</si>
  <si>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</si>
  <si>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</si>
  <si>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</si>
  <si>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</si>
  <si>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</si>
  <si>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</si>
  <si>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</si>
  <si>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</si>
  <si>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</si>
  <si>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</si>
  <si>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</si>
  <si>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</si>
  <si>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</si>
  <si>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</si>
  <si>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</si>
  <si>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</si>
  <si>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</si>
  <si>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</si>
  <si>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</si>
  <si>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</si>
  <si>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</si>
  <si>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</si>
  <si>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</si>
  <si>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</si>
  <si>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</si>
  <si>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</si>
  <si>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</si>
  <si>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</si>
  <si>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</si>
  <si>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</si>
  <si>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</si>
  <si>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</si>
  <si>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</si>
  <si>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</si>
  <si>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</si>
  <si>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</si>
  <si>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</si>
  <si>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</si>
  <si>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</si>
  <si>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</si>
  <si>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</si>
  <si>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</si>
  <si>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</si>
  <si>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</si>
  <si>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</si>
  <si>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</si>
  <si>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</si>
  <si>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</si>
  <si>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</si>
  <si>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</si>
  <si>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</si>
  <si>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</si>
  <si>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</si>
  <si>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</si>
  <si>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</si>
  <si>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</si>
  <si>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</si>
  <si>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</si>
  <si>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</si>
  <si>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</si>
  <si>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</si>
  <si>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</si>
  <si>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</si>
  <si>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</si>
  <si>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</si>
  <si>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</si>
  <si>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</si>
  <si>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</si>
  <si>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</si>
  <si>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</si>
  <si>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</si>
  <si>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</si>
  <si>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</si>
  <si>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</si>
  <si>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</si>
  <si>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</si>
  <si>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</si>
  <si>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</si>
  <si>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</si>
  <si>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</si>
  <si>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</si>
  <si>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</si>
  <si>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</si>
  <si>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</si>
  <si>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</si>
  <si>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</si>
  <si>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</si>
  <si>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</si>
  <si>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</si>
  <si>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</si>
  <si>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</si>
  <si>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</si>
  <si>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</si>
  <si>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</si>
  <si>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</si>
  <si>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</si>
  <si>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</si>
  <si>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</si>
  <si>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</si>
  <si>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</si>
  <si>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</si>
  <si>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</si>
  <si>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</si>
  <si>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</si>
  <si>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</si>
  <si>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</si>
  <si>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</si>
  <si>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</si>
  <si>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</si>
  <si>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</si>
  <si>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</si>
  <si>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</si>
  <si>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</si>
  <si>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</si>
  <si>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</si>
  <si>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</si>
  <si>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</si>
  <si>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</si>
  <si>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</si>
  <si>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</si>
  <si>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</si>
  <si>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</si>
  <si>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</si>
  <si>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</si>
  <si>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</si>
  <si>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</si>
  <si>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</si>
  <si>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</si>
  <si>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</si>
  <si>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</si>
  <si>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</si>
  <si>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</si>
  <si>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</si>
  <si>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</si>
  <si>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</si>
  <si>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</si>
  <si>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</si>
  <si>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</si>
  <si>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</si>
  <si>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</si>
  <si>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</si>
  <si>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</si>
  <si>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</si>
  <si>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</si>
  <si>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</si>
  <si>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</si>
  <si>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</si>
  <si>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</si>
  <si>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</si>
  <si>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</si>
  <si>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</si>
  <si>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</si>
  <si>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</si>
  <si>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</si>
  <si>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</si>
  <si>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</si>
  <si>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</si>
  <si>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</si>
  <si>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</si>
  <si>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</si>
  <si>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</si>
  <si>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</si>
  <si>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</si>
  <si>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</si>
  <si>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</si>
  <si>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</si>
  <si>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</si>
  <si>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</si>
  <si>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</si>
  <si>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</si>
  <si>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</si>
  <si>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</si>
  <si>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</si>
  <si>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</si>
  <si>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</si>
  <si>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</si>
  <si>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</si>
  <si>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</si>
  <si>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</si>
  <si>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</si>
  <si>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</si>
  <si>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</si>
  <si>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</si>
  <si>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</si>
  <si>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</si>
  <si>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</si>
  <si>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</si>
  <si>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</si>
  <si>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</si>
  <si>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</si>
  <si>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</si>
  <si>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</si>
  <si>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</si>
  <si>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</si>
  <si>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</si>
  <si>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</si>
  <si>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</si>
  <si>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</si>
  <si>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</si>
  <si>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</si>
  <si>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</si>
  <si>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</si>
  <si>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</si>
  <si>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</si>
  <si>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</si>
  <si>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</si>
  <si>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</si>
  <si>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</si>
  <si>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</si>
  <si>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</si>
  <si>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</si>
  <si>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</si>
  <si>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</si>
  <si>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</si>
  <si>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</si>
  <si>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</si>
  <si>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</si>
  <si>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</si>
  <si>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</si>
  <si>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</si>
  <si>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</si>
  <si>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</si>
  <si>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</si>
  <si>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</si>
  <si>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</si>
  <si>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</si>
  <si>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</si>
  <si>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</si>
  <si>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</si>
  <si>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</si>
  <si>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</si>
  <si>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</si>
  <si>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</si>
  <si>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</si>
  <si>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</si>
  <si>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</si>
  <si>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</si>
  <si>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</si>
  <si>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</si>
  <si>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</si>
  <si>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</si>
  <si>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</si>
  <si>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</si>
  <si>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</si>
  <si>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</si>
  <si>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</si>
  <si>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</si>
  <si>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</si>
  <si>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</si>
  <si>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</si>
  <si>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</si>
  <si>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</si>
  <si>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</si>
  <si>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</si>
  <si>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</si>
  <si>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</si>
  <si>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</si>
  <si>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</si>
  <si>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</si>
  <si>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</si>
  <si>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</si>
  <si>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</si>
  <si>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</si>
  <si>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</si>
  <si>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</si>
  <si>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</si>
  <si>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</si>
  <si>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</si>
  <si>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</si>
  <si>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</si>
  <si>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</si>
  <si>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</si>
  <si>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</si>
  <si>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</si>
  <si>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</si>
  <si>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</si>
  <si>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</si>
  <si>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</si>
  <si>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</si>
  <si>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</si>
  <si>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</si>
  <si>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</si>
  <si>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</si>
  <si>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</si>
  <si>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</si>
  <si>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</si>
  <si>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</si>
  <si>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</si>
  <si>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</si>
  <si>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</si>
  <si>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</si>
  <si>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</si>
  <si>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</si>
  <si>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</si>
  <si>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</si>
  <si>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</si>
  <si>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</si>
  <si>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</si>
  <si>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</si>
  <si>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</si>
  <si>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</si>
  <si>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</si>
  <si>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</si>
  <si>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</si>
  <si>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</si>
  <si>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</si>
  <si>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</si>
  <si>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</si>
  <si>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</si>
  <si>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</si>
  <si>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</si>
  <si>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</si>
  <si>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</si>
  <si>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</si>
  <si>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</si>
  <si>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</si>
  <si>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</si>
  <si>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</si>
  <si>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</si>
  <si>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</si>
  <si>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</si>
  <si>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</si>
  <si>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</si>
  <si>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</si>
  <si>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</si>
  <si>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</si>
  <si>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</si>
  <si>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</si>
  <si>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</si>
  <si>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</si>
  <si>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</si>
  <si>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</si>
  <si>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</si>
  <si>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</si>
  <si>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</si>
  <si>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</si>
  <si>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</si>
  <si>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</si>
  <si>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</si>
  <si>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</si>
  <si>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</si>
  <si>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</si>
  <si>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</si>
  <si>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</si>
  <si>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</si>
  <si>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</si>
  <si>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</si>
  <si>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</si>
  <si>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</si>
  <si>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</si>
  <si>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</si>
  <si>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</si>
  <si>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</si>
  <si>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</si>
  <si>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</si>
  <si>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</si>
  <si>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</si>
  <si>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</si>
  <si>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</si>
  <si>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</si>
  <si>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</si>
  <si>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</si>
  <si>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</si>
  <si>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</si>
  <si>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</si>
  <si>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</si>
  <si>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</si>
  <si>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</si>
  <si>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</si>
  <si>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</si>
  <si>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</si>
  <si>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</si>
  <si>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</si>
  <si>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</si>
  <si>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</si>
  <si>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</si>
  <si>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</si>
  <si>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</si>
  <si>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</si>
  <si>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</si>
  <si>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</si>
  <si>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</si>
  <si>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</si>
  <si>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</si>
  <si>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</si>
  <si>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</si>
  <si>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</si>
  <si>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</si>
  <si>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</si>
  <si>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</si>
  <si>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</si>
  <si>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</si>
  <si>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</si>
  <si>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</si>
  <si>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</si>
  <si>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</si>
  <si>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</si>
  <si>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</si>
  <si>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</si>
  <si>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</si>
  <si>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</si>
  <si>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</si>
  <si>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</si>
  <si>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</si>
  <si>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</si>
  <si>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</si>
  <si>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</si>
  <si>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</si>
  <si>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</si>
  <si>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</si>
  <si>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</si>
  <si>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</si>
  <si>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</si>
  <si>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</si>
  <si>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</si>
  <si>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</si>
  <si>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</si>
  <si>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</si>
  <si>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</si>
  <si>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</si>
  <si>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</si>
  <si>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</si>
  <si>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</si>
  <si>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</si>
  <si>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</si>
  <si>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</si>
  <si>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</si>
  <si>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</si>
  <si>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</si>
  <si>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</si>
  <si>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</si>
  <si>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</si>
  <si>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</si>
  <si>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</si>
  <si>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</si>
  <si>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</si>
  <si>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</si>
  <si>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</si>
  <si>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</si>
  <si>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</si>
  <si>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</si>
  <si>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</si>
  <si>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</si>
  <si>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</si>
  <si>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</si>
  <si>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</si>
  <si>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</si>
  <si>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</si>
  <si>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</si>
  <si>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</si>
  <si>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</si>
  <si>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</si>
  <si>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</si>
  <si>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</si>
  <si>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</si>
  <si>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</si>
  <si>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</si>
  <si>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</si>
  <si>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</si>
  <si>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</si>
  <si>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</si>
  <si>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</si>
  <si>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</si>
  <si>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</si>
  <si>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</si>
  <si>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</si>
  <si>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</si>
  <si>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</si>
  <si>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</si>
  <si>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</si>
  <si>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</si>
  <si>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</si>
  <si>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</si>
  <si>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</si>
  <si>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</si>
  <si>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</si>
  <si>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</si>
  <si>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</si>
  <si>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</si>
  <si>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</si>
  <si>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</si>
  <si>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</si>
  <si>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</si>
  <si>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</si>
  <si>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</si>
  <si>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</si>
  <si>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</si>
  <si>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</si>
  <si>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</si>
  <si>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</si>
  <si>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</si>
  <si>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</si>
  <si>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</si>
  <si>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</si>
  <si>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</si>
  <si>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</si>
  <si>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</si>
  <si>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</si>
  <si>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</si>
  <si>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</si>
  <si>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</si>
  <si>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</si>
  <si>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</si>
  <si>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</si>
  <si>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</si>
  <si>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</si>
  <si>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</si>
  <si>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</si>
  <si>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</si>
  <si>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</si>
  <si>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</si>
  <si>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</si>
  <si>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</si>
  <si>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</si>
  <si>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</si>
  <si>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</si>
  <si>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</si>
  <si>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</si>
  <si>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</si>
  <si>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</si>
  <si>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</si>
  <si>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</si>
  <si>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</si>
  <si>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</si>
  <si>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</si>
  <si>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</si>
  <si>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</si>
  <si>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</si>
  <si>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</si>
  <si>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</si>
  <si>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</si>
  <si>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</si>
  <si>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</si>
  <si>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</si>
  <si>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</si>
  <si>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</si>
  <si>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</si>
  <si>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</si>
  <si>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</si>
  <si>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</si>
  <si>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</si>
  <si>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</si>
  <si>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</si>
  <si>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</si>
  <si>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</si>
  <si>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</si>
  <si>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</si>
  <si>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</si>
  <si>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</si>
  <si>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</si>
  <si>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</si>
  <si>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</si>
  <si>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</si>
  <si>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</si>
  <si>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</si>
  <si>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</si>
  <si>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</si>
  <si>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</si>
  <si>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</si>
  <si>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</si>
  <si>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</si>
  <si>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</si>
  <si>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</si>
  <si>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</si>
  <si>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</si>
  <si>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</si>
  <si>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</si>
  <si>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</si>
  <si>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</si>
  <si>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</si>
  <si>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</si>
  <si>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</si>
  <si>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</si>
  <si>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</si>
  <si>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</si>
  <si>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</si>
  <si>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</si>
  <si>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</si>
  <si>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</si>
  <si>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</si>
  <si>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</si>
  <si>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</si>
  <si>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</si>
  <si>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</si>
  <si>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</si>
  <si>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</si>
  <si>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</si>
  <si>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</si>
  <si>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</si>
  <si>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</si>
  <si>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</si>
  <si>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</si>
  <si>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</si>
  <si>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</si>
  <si>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</si>
  <si>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</si>
  <si>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</si>
  <si>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</si>
  <si>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</si>
  <si>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</si>
  <si>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</si>
  <si>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</si>
  <si>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</si>
  <si>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</si>
  <si>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</si>
  <si>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</si>
  <si>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</si>
  <si>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</si>
  <si>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</si>
  <si>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</si>
  <si>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</si>
  <si>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</si>
  <si>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</si>
  <si>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</si>
  <si>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</si>
  <si>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</si>
  <si>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</si>
  <si>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</si>
  <si>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</si>
  <si>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</si>
  <si>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</si>
  <si>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</si>
  <si>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</si>
  <si>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</si>
  <si>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</si>
  <si>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</si>
  <si>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</si>
  <si>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</si>
  <si>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</si>
  <si>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</si>
  <si>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</si>
  <si>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</si>
  <si>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</si>
  <si>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</si>
  <si>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</si>
  <si>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</si>
  <si>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</si>
  <si>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</si>
  <si>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</si>
  <si>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</si>
  <si>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</si>
  <si>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</si>
  <si>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</si>
  <si>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</si>
  <si>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</si>
  <si>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</si>
  <si>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</si>
  <si>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</si>
  <si>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</si>
  <si>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</si>
  <si>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</si>
  <si>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</si>
  <si>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</si>
  <si>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</si>
  <si>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</si>
  <si>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</si>
  <si>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</si>
  <si>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</si>
  <si>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</si>
  <si>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</si>
  <si>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</si>
  <si>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</si>
  <si>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</si>
  <si>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</si>
  <si>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</si>
  <si>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</si>
  <si>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</si>
  <si>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</si>
  <si>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</si>
  <si>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</si>
  <si>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</si>
  <si>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</si>
  <si>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</si>
  <si>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</si>
  <si>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</si>
  <si>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</si>
  <si>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</si>
  <si>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</si>
  <si>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</si>
  <si>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</si>
  <si>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</si>
  <si>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</si>
  <si>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</si>
  <si>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</si>
  <si>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</si>
  <si>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</si>
  <si>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</si>
  <si>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</si>
  <si>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</si>
  <si>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</si>
  <si>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</si>
  <si>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</si>
  <si>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</si>
  <si>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</si>
  <si>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</si>
  <si>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</si>
  <si>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</si>
  <si>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</si>
  <si>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</si>
  <si>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</si>
  <si>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</si>
  <si>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</si>
  <si>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</si>
  <si>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</si>
  <si>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</si>
  <si>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</si>
  <si>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</si>
  <si>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</si>
  <si>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</si>
  <si>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</si>
  <si>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</si>
  <si>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</si>
  <si>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</si>
  <si>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</si>
  <si>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</si>
  <si>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</si>
  <si>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</si>
  <si>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</si>
  <si>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</si>
  <si>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</si>
  <si>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</si>
  <si>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</si>
  <si>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</si>
  <si>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</si>
  <si>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</si>
  <si>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</si>
  <si>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</si>
  <si>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</si>
  <si>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</si>
  <si>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</si>
  <si>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</si>
  <si>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</si>
  <si>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</si>
  <si>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</si>
  <si>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</si>
  <si>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</si>
  <si>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</si>
  <si>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</si>
  <si>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</si>
  <si>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</si>
  <si>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</si>
  <si>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</si>
  <si>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</si>
  <si>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</si>
  <si>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</si>
  <si>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</si>
  <si>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</si>
  <si>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</si>
  <si>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</si>
  <si>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</si>
  <si>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</si>
  <si>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</si>
  <si>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</si>
  <si>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</si>
  <si>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</si>
  <si>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</si>
  <si>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</si>
  <si>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</si>
  <si>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</si>
  <si>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</si>
  <si>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</si>
  <si>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</si>
  <si>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</si>
  <si>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</si>
  <si>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</si>
  <si>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</si>
  <si>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</si>
  <si>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</si>
  <si>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</si>
  <si>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</si>
  <si>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</si>
  <si>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</si>
  <si>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</si>
  <si>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</si>
  <si>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</si>
  <si>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</si>
  <si>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</si>
  <si>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</si>
  <si>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</si>
  <si>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</si>
  <si>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</si>
  <si>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</si>
  <si>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</si>
  <si>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</si>
  <si>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</si>
  <si>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</si>
  <si>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</si>
  <si>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</si>
  <si>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</si>
  <si>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</si>
  <si>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</si>
  <si>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</si>
  <si>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</si>
  <si>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</si>
  <si>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</si>
  <si>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</si>
  <si>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</si>
  <si>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</si>
  <si>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</si>
  <si>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</si>
  <si>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</si>
  <si>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</si>
  <si>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</si>
  <si>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</si>
  <si>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</si>
  <si>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</si>
  <si>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</si>
  <si>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</si>
  <si>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</si>
  <si>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</si>
  <si>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</si>
  <si>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</si>
  <si>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</si>
  <si>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</si>
  <si>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</si>
  <si>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</si>
  <si>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</si>
  <si>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</si>
  <si>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</si>
  <si>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</si>
  <si>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</si>
  <si>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</si>
  <si>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</si>
  <si>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</si>
  <si>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</si>
  <si>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</si>
  <si>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</si>
  <si>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</si>
  <si>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</si>
  <si>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</si>
  <si>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</si>
  <si>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</si>
  <si>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</si>
  <si>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</si>
  <si>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</si>
  <si>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</si>
  <si>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</si>
  <si>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</si>
  <si>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</si>
  <si>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</si>
  <si>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</si>
  <si>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</si>
  <si>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</si>
  <si>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</si>
  <si>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</si>
  <si>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</si>
  <si>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</si>
  <si>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</si>
  <si>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</si>
  <si>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</si>
  <si>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</si>
  <si>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</si>
  <si>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</si>
  <si>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</si>
  <si>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</si>
  <si>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</si>
  <si>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</si>
  <si>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</si>
  <si>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</si>
  <si>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</si>
  <si>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</si>
  <si>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</si>
  <si>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</si>
  <si>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</si>
  <si>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</si>
  <si>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</si>
  <si>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</si>
  <si>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</si>
  <si>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</si>
  <si>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</si>
  <si>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</si>
  <si>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</si>
  <si>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</si>
  <si>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</si>
  <si>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</si>
  <si>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</si>
  <si>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</si>
  <si>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</si>
  <si>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</si>
  <si>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</si>
  <si>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</si>
  <si>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</si>
  <si>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</si>
  <si>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</si>
  <si>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</si>
  <si>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</si>
  <si>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</si>
  <si>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</si>
  <si>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</si>
  <si>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</si>
  <si>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</si>
  <si>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</si>
  <si>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</si>
  <si>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</si>
  <si>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</si>
  <si>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</si>
  <si>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</si>
  <si>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</si>
  <si>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</si>
  <si>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</si>
  <si>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</si>
  <si>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</si>
  <si>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</si>
  <si>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</si>
  <si>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</si>
  <si>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</si>
  <si>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</si>
  <si>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</si>
  <si>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</si>
  <si>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</si>
  <si>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</si>
  <si>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</si>
  <si>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</si>
  <si>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</si>
  <si>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</si>
  <si>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</si>
  <si>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</si>
  <si>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</si>
  <si>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</si>
  <si>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</si>
  <si>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</si>
  <si>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</si>
  <si>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</si>
  <si>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</si>
  <si>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</si>
  <si>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</si>
  <si>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</si>
  <si>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</si>
  <si>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</si>
  <si>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</si>
  <si>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</si>
  <si>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</si>
  <si>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</si>
  <si>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</si>
  <si>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</si>
  <si>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</si>
  <si>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</si>
  <si>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</si>
  <si>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</si>
  <si>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</si>
  <si>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</si>
  <si>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</si>
  <si>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</si>
  <si>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</si>
  <si>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</si>
  <si>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</si>
  <si>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</si>
  <si>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</si>
  <si>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</si>
  <si>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</si>
  <si>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</si>
  <si>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</si>
  <si>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</si>
  <si>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</si>
  <si>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</si>
  <si>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</si>
  <si>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</si>
  <si>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</si>
  <si>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</si>
  <si>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</si>
  <si>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</si>
  <si>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</si>
  <si>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</si>
  <si>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</si>
  <si>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</si>
  <si>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</si>
  <si>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</si>
  <si>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</si>
  <si>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</si>
  <si>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</si>
  <si>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</si>
  <si>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</si>
  <si>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</si>
  <si>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</si>
  <si>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</si>
  <si>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</si>
  <si>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</si>
  <si>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</si>
  <si>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</si>
  <si>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</si>
  <si>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</si>
  <si>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</si>
  <si>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</si>
  <si>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</si>
  <si>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</si>
  <si>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</si>
  <si>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</si>
  <si>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</si>
  <si>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</si>
  <si>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</si>
  <si>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</si>
  <si>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</si>
  <si>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</si>
  <si>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</si>
  <si>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</si>
  <si>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</si>
  <si>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</si>
  <si>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</si>
  <si>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</si>
  <si>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</si>
  <si>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</si>
  <si>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</si>
  <si>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</si>
  <si>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</si>
  <si>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</si>
  <si>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</si>
  <si>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</si>
  <si>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</si>
  <si>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</si>
  <si>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</si>
  <si>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</si>
  <si>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</si>
  <si>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</si>
  <si>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</si>
  <si>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</si>
  <si>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</si>
  <si>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</si>
  <si>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</si>
  <si>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</si>
  <si>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</si>
  <si>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</si>
  <si>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</si>
  <si>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</si>
  <si>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</si>
  <si>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</si>
  <si>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</si>
  <si>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</si>
  <si>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</si>
  <si>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</si>
  <si>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</si>
  <si>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</si>
  <si>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</si>
  <si>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</si>
  <si>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</si>
  <si>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</si>
  <si>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</si>
  <si>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</si>
  <si>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</si>
  <si>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</si>
  <si>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</si>
  <si>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</si>
  <si>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</si>
  <si>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</si>
  <si>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</si>
  <si>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</si>
  <si>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</si>
  <si>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</si>
  <si>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</si>
  <si>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</si>
  <si>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</si>
  <si>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</si>
  <si>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</si>
  <si>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</si>
  <si>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</si>
  <si>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</si>
  <si>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</si>
  <si>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</si>
  <si>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</si>
  <si>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</si>
  <si>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</si>
  <si>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</si>
  <si>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</si>
  <si>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</si>
  <si>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</si>
  <si>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</si>
  <si>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</si>
  <si>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</si>
  <si>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</si>
  <si>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</si>
  <si>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</si>
  <si>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</si>
  <si>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</si>
  <si>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</si>
  <si>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</si>
  <si>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</si>
  <si>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</si>
  <si>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</si>
  <si>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</si>
  <si>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</si>
  <si>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</si>
  <si>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</si>
  <si>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</si>
  <si>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</si>
  <si>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</si>
  <si>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</si>
  <si>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</si>
  <si>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</si>
  <si>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</si>
  <si>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</si>
  <si>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</si>
  <si>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</si>
  <si>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</si>
  <si>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</si>
  <si>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</si>
  <si>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</si>
  <si>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</si>
  <si>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</si>
  <si>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</si>
  <si>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</si>
  <si>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</si>
  <si>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</si>
  <si>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</si>
  <si>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</si>
  <si>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</si>
  <si>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</si>
  <si>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</si>
  <si>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</si>
  <si>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</si>
  <si>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</si>
  <si>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</si>
  <si>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</si>
  <si>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</si>
  <si>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</si>
  <si>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</si>
  <si>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</si>
  <si>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</si>
  <si>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</si>
  <si>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</si>
  <si>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</si>
  <si>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</si>
  <si>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</si>
  <si>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</si>
  <si>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</si>
  <si>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</si>
  <si>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</si>
  <si>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</si>
  <si>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</si>
  <si>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</si>
  <si>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</si>
  <si>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</si>
  <si>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</si>
  <si>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</si>
  <si>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</si>
  <si>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</si>
  <si>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</si>
  <si>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</si>
  <si>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</si>
  <si>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</si>
  <si>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</si>
  <si>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</si>
  <si>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</si>
  <si>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</si>
  <si>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</si>
  <si>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</si>
  <si>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</si>
  <si>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</si>
  <si>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</si>
  <si>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</si>
  <si>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</si>
  <si>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</si>
  <si>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</si>
  <si>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</si>
  <si>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</si>
  <si>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</si>
  <si>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</si>
  <si>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</si>
  <si>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</si>
  <si>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</si>
  <si>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</si>
  <si>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</si>
  <si>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</si>
  <si>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</si>
  <si>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</si>
  <si>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</si>
  <si>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</si>
  <si>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</si>
  <si>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</si>
  <si>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</si>
  <si>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</si>
  <si>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</si>
  <si>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</si>
  <si>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</si>
  <si>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</si>
  <si>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</si>
  <si>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</si>
  <si>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</si>
  <si>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</si>
  <si>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</si>
  <si>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</si>
  <si>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</si>
  <si>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</si>
  <si>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</si>
  <si>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</si>
  <si>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</si>
  <si>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</si>
  <si>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</si>
  <si>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</si>
  <si>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</si>
  <si>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</si>
  <si>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</si>
  <si>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</si>
  <si>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</si>
  <si>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</si>
  <si>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</si>
  <si>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</si>
  <si>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</si>
  <si>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</si>
  <si>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</si>
  <si>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</si>
  <si>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</si>
  <si>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</si>
  <si>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</si>
  <si>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</si>
  <si>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</si>
  <si>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</si>
  <si>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</si>
  <si>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</si>
  <si>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</si>
  <si>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</si>
  <si>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</si>
  <si>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</si>
  <si>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</si>
  <si>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</si>
  <si>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</si>
  <si>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</si>
  <si>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</si>
  <si>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</si>
  <si>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</si>
  <si>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</si>
  <si>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</si>
  <si>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</si>
  <si>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</si>
  <si>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</si>
  <si>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</si>
  <si>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</si>
  <si>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</si>
  <si>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</si>
  <si>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</si>
  <si>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</si>
  <si>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</si>
  <si>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</si>
  <si>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</si>
  <si>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</si>
  <si>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</si>
  <si>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</si>
  <si>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</si>
  <si>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</si>
  <si>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</si>
  <si>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</si>
  <si>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</si>
  <si>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</si>
  <si>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</si>
  <si>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</si>
  <si>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</si>
  <si>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</si>
  <si>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</si>
  <si>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</si>
  <si>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</si>
  <si>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</si>
  <si>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</si>
  <si>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</si>
  <si>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</si>
  <si>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</si>
  <si>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</si>
  <si>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</si>
  <si>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</si>
  <si>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</si>
  <si>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</si>
  <si>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</si>
  <si>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</si>
  <si>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</si>
  <si>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</si>
  <si>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</si>
  <si>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</si>
  <si>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</si>
  <si>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</si>
  <si>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</si>
  <si>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</si>
  <si>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</si>
  <si>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</si>
  <si>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</si>
  <si>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</si>
  <si>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</si>
  <si>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</si>
  <si>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</si>
  <si>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</si>
  <si>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</si>
  <si>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</si>
  <si>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</si>
  <si>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</si>
  <si>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</si>
  <si>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</si>
  <si>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</si>
  <si>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</si>
  <si>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</si>
  <si>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</si>
  <si>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</si>
  <si>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</si>
  <si>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</si>
  <si>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</si>
  <si>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</si>
  <si>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</si>
  <si>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</si>
  <si>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</si>
  <si>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</si>
  <si>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</si>
  <si>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</si>
  <si>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</si>
  <si>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</si>
  <si>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</si>
  <si>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</si>
  <si>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</si>
  <si>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</si>
  <si>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</si>
  <si>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</si>
  <si>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</si>
  <si>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</si>
  <si>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</si>
  <si>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</si>
  <si>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</si>
  <si>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</si>
  <si>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</si>
  <si>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</si>
  <si>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</si>
  <si>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</si>
  <si>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</si>
  <si>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</si>
  <si>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</si>
  <si>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</si>
  <si>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</si>
  <si>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</si>
  <si>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</si>
  <si>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</si>
  <si>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</si>
  <si>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</si>
  <si>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</si>
  <si>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</si>
  <si>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</si>
  <si>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</si>
  <si>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</si>
  <si>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</si>
  <si>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</si>
  <si>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</si>
  <si>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</si>
  <si>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</si>
  <si>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</si>
  <si>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</si>
  <si>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</si>
  <si>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</si>
  <si>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</si>
  <si>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</si>
  <si>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</si>
  <si>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</si>
  <si>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</si>
  <si>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</si>
  <si>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</si>
  <si>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</si>
  <si>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</si>
  <si>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</si>
  <si>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</si>
  <si>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</si>
  <si>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</si>
  <si>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</si>
  <si>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</si>
  <si>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</si>
  <si>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</si>
  <si>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</si>
  <si>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</si>
  <si>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</si>
  <si>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</si>
  <si>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</si>
  <si>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</si>
  <si>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</si>
  <si>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</si>
  <si>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</si>
  <si>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</si>
  <si>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</si>
  <si>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</si>
  <si>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</si>
  <si>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</si>
  <si>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</si>
  <si>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</si>
  <si>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</si>
  <si>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</si>
  <si>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</si>
  <si>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</si>
  <si>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</si>
  <si>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</si>
  <si>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</si>
  <si>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</si>
  <si>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</si>
  <si>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</si>
  <si>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</si>
  <si>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</si>
  <si>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</si>
  <si>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</si>
  <si>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</si>
  <si>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</si>
  <si>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</si>
  <si>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</si>
  <si>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</si>
  <si>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</si>
  <si>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</si>
  <si>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</si>
  <si>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</si>
  <si>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</si>
  <si>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</si>
  <si>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</si>
  <si>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</si>
  <si>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</si>
  <si>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</si>
  <si>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</si>
  <si>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</si>
  <si>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</si>
  <si>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</si>
  <si>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</si>
  <si>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</si>
  <si>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</si>
  <si>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</si>
  <si>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</si>
  <si>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</si>
  <si>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</si>
  <si>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</si>
  <si>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</si>
  <si>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</si>
  <si>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</si>
  <si>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</si>
  <si>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</si>
  <si>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</si>
  <si>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</si>
  <si>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</si>
  <si>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</si>
  <si>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</si>
  <si>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</si>
  <si>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</si>
  <si>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</si>
  <si>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</si>
  <si>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</si>
  <si>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</si>
  <si>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</si>
  <si>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</si>
  <si>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</si>
  <si>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</si>
  <si>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</si>
  <si>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</si>
  <si>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</si>
  <si>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</si>
  <si>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</si>
  <si>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</si>
  <si>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</si>
  <si>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</si>
  <si>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</si>
  <si>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</si>
  <si>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</si>
  <si>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</si>
  <si>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</si>
  <si>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</si>
  <si>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</si>
  <si>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</si>
  <si>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</si>
  <si>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</si>
  <si>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</si>
  <si>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</si>
  <si>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</si>
  <si>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</si>
  <si>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</si>
  <si>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</si>
  <si>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</si>
  <si>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</si>
  <si>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</si>
  <si>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</si>
  <si>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</si>
  <si>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</si>
  <si>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</si>
  <si>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</si>
  <si>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</si>
  <si>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</si>
  <si>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</si>
  <si>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</si>
  <si>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</si>
  <si>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</si>
  <si>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</si>
  <si>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</si>
  <si>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</si>
  <si>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</si>
  <si>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</si>
  <si>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</si>
  <si>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</si>
  <si>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</si>
  <si>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</si>
  <si>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</si>
  <si>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</si>
  <si>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</si>
  <si>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</si>
  <si>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</si>
  <si>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</si>
  <si>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</si>
  <si>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</si>
  <si>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</si>
  <si>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</si>
  <si>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</si>
  <si>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</si>
  <si>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</si>
  <si>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</si>
  <si>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</si>
  <si>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</si>
  <si>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</si>
  <si>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</si>
  <si>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</si>
  <si>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</si>
  <si>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</si>
  <si>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</si>
  <si>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</si>
  <si>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</si>
  <si>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</si>
  <si>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</si>
  <si>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</si>
  <si>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</si>
  <si>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</si>
  <si>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</si>
  <si>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</si>
  <si>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</si>
  <si>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</si>
  <si>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</si>
  <si>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</si>
  <si>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</si>
  <si>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</si>
  <si>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</si>
  <si>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</si>
  <si>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</si>
  <si>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</si>
  <si>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</si>
  <si>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</si>
  <si>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</si>
  <si>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</si>
  <si>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</si>
  <si>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</si>
  <si>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</si>
  <si>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</si>
  <si>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</si>
  <si>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</si>
  <si>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</si>
  <si>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</si>
  <si>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</si>
  <si>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</si>
  <si>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</si>
  <si>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</si>
  <si>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</si>
  <si>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</si>
  <si>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</si>
  <si>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</si>
  <si>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</si>
  <si>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</si>
  <si>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</si>
  <si>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</si>
  <si>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</si>
  <si>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</si>
  <si>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</si>
  <si>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</si>
  <si>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</si>
  <si>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</si>
  <si>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</si>
  <si>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</si>
  <si>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</si>
  <si>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</si>
  <si>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</si>
  <si>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</si>
  <si>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</si>
  <si>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</si>
  <si>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</si>
  <si>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</si>
  <si>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</si>
  <si>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</si>
  <si>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</si>
  <si>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</si>
  <si>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</si>
  <si>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</si>
  <si>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</si>
  <si>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</si>
  <si>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</si>
  <si>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</si>
  <si>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</si>
  <si>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</si>
  <si>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</si>
  <si>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</si>
  <si>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</si>
  <si>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</si>
  <si>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</si>
  <si>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</si>
  <si>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</si>
  <si>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</si>
  <si>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</si>
  <si>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</si>
  <si>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</si>
  <si>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</si>
  <si>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</si>
  <si>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</si>
  <si>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</si>
  <si>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</si>
  <si>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</si>
  <si>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</si>
  <si>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</si>
  <si>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</si>
  <si>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</si>
  <si>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</si>
  <si>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</si>
  <si>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</si>
  <si>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</si>
  <si>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</si>
  <si>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</si>
  <si>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</si>
  <si>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</si>
  <si>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</si>
  <si>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</si>
  <si>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</si>
  <si>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</si>
  <si>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</si>
  <si>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</si>
  <si>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</si>
  <si>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</si>
  <si>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</si>
  <si>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</si>
  <si>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</si>
  <si>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</si>
  <si>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</si>
  <si>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</si>
  <si>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</si>
  <si>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</si>
  <si>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</si>
  <si>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</si>
  <si>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</si>
  <si>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</si>
  <si>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</si>
  <si>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</si>
  <si>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</si>
  <si>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</si>
  <si>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</si>
  <si>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</si>
  <si>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</si>
  <si>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</si>
  <si>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</si>
  <si>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</si>
  <si>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</si>
  <si>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</si>
  <si>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</si>
  <si>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</si>
  <si>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</si>
  <si>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</si>
  <si>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</si>
  <si>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</si>
  <si>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</si>
  <si>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</si>
  <si>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</si>
  <si>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</si>
  <si>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</si>
  <si>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</si>
  <si>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</si>
  <si>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</si>
  <si>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</si>
  <si>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</si>
  <si>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</si>
  <si>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</si>
  <si>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</si>
  <si>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</si>
  <si>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</si>
  <si>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</si>
  <si>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</si>
  <si>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</si>
  <si>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</si>
  <si>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</si>
  <si>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</si>
  <si>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</si>
  <si>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</si>
  <si>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</si>
  <si>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</si>
  <si>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</si>
  <si>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</si>
  <si>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</si>
  <si>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</si>
  <si>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</si>
  <si>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</si>
  <si>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</si>
  <si>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</si>
  <si>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</si>
  <si>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</si>
  <si>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</si>
  <si>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</si>
  <si>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</si>
  <si>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</si>
  <si>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</si>
  <si>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</si>
  <si>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</si>
  <si>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</si>
  <si>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</si>
  <si>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</si>
  <si>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</si>
  <si>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</si>
  <si>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</si>
  <si>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</si>
  <si>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</si>
  <si>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</si>
  <si>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</si>
  <si>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</si>
  <si>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</si>
  <si>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</si>
  <si>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</si>
  <si>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</si>
  <si>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</si>
  <si>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</si>
  <si>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</si>
  <si>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</si>
  <si>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</si>
  <si>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</si>
  <si>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</si>
  <si>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</si>
  <si>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</si>
  <si>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</si>
  <si>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</si>
  <si>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</si>
  <si>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</si>
  <si>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</si>
  <si>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</si>
  <si>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</si>
  <si>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</si>
  <si>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</si>
  <si>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</si>
  <si>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</si>
  <si>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</si>
  <si>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</si>
  <si>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</si>
  <si>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</si>
  <si>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</si>
  <si>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</si>
  <si>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</si>
  <si>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</si>
  <si>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</si>
  <si>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</si>
  <si>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</si>
  <si>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</si>
  <si>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</si>
  <si>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</si>
  <si>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</si>
  <si>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</si>
  <si>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</si>
  <si>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</si>
  <si>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</si>
  <si>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</si>
  <si>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</si>
  <si>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</si>
  <si>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</si>
  <si>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</si>
  <si>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</si>
  <si>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</si>
  <si>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</si>
  <si>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</si>
  <si>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</si>
  <si>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</si>
  <si>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</si>
  <si>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</si>
  <si>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</si>
  <si>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</si>
  <si>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</si>
  <si>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</si>
  <si>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</si>
  <si>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</si>
  <si>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</si>
  <si>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</si>
  <si>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</si>
  <si>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</si>
  <si>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</si>
  <si>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</si>
  <si>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</si>
  <si>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</si>
  <si>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</si>
  <si>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</si>
  <si>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</si>
  <si>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</si>
  <si>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</si>
  <si>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</si>
  <si>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</si>
  <si>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</si>
  <si>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</si>
  <si>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</si>
  <si>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</si>
  <si>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</si>
  <si>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</si>
  <si>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</si>
  <si>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</si>
  <si>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</si>
  <si>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</si>
  <si>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</si>
  <si>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</si>
  <si>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</si>
  <si>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</si>
  <si>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</si>
  <si>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</si>
  <si>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</si>
  <si>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</si>
  <si>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</si>
  <si>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</si>
  <si>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</si>
  <si>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</si>
  <si>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</si>
  <si>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</si>
  <si>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</si>
  <si>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</si>
  <si>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</si>
  <si>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</si>
  <si>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</si>
  <si>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</si>
  <si>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</si>
  <si>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</si>
  <si>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</si>
  <si>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</si>
  <si>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</si>
  <si>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</si>
  <si>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</si>
  <si>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</si>
  <si>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</si>
  <si>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</si>
  <si>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</si>
  <si>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</si>
  <si>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</si>
  <si>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</si>
  <si>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</si>
  <si>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</si>
  <si>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</si>
  <si>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</si>
  <si>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</si>
  <si>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</si>
  <si>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</si>
  <si>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</si>
  <si>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</si>
  <si>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</si>
  <si>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</si>
  <si>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</si>
  <si>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</si>
  <si>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</si>
  <si>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</si>
  <si>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</si>
  <si>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</si>
  <si>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</si>
  <si>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</si>
  <si>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</si>
  <si>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</si>
  <si>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</si>
  <si>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</si>
  <si>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</si>
  <si>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</si>
  <si>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</si>
  <si>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</si>
  <si>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</si>
  <si>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</si>
  <si>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</si>
  <si>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</si>
  <si>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</si>
  <si>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</si>
  <si>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</si>
  <si>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</si>
  <si>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</si>
  <si>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</si>
  <si>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</si>
  <si>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</si>
  <si>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</si>
  <si>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</si>
  <si>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</si>
  <si>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</si>
  <si>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</si>
  <si>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</si>
  <si>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</si>
  <si>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</si>
  <si>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</si>
  <si>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</si>
  <si>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</si>
  <si>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</si>
  <si>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</si>
  <si>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</si>
  <si>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</si>
  <si>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</si>
  <si>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</si>
  <si>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</si>
  <si>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</si>
  <si>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</si>
  <si>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</si>
  <si>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</si>
  <si>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</si>
  <si>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</si>
  <si>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</si>
  <si>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</si>
  <si>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</si>
  <si>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</si>
  <si>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</si>
  <si>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</si>
  <si>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</si>
  <si>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</si>
  <si>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</si>
  <si>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</si>
  <si>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</si>
  <si>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</si>
  <si>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</si>
  <si>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</si>
  <si>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</si>
  <si>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</si>
  <si>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</si>
  <si>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</si>
  <si>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</si>
  <si>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</si>
  <si>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</si>
  <si>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</si>
  <si>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</si>
  <si>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</si>
  <si>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</si>
  <si>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</si>
  <si>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</si>
  <si>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</si>
  <si>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</si>
  <si>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</si>
  <si>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</si>
  <si>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</si>
  <si>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</si>
  <si>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</si>
  <si>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</si>
  <si>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</si>
  <si>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</si>
  <si>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</si>
  <si>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</si>
  <si>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</si>
  <si>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</si>
  <si>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</si>
  <si>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</si>
  <si>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</si>
  <si>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</si>
  <si>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</si>
  <si>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</si>
  <si>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</si>
  <si>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</si>
  <si>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</si>
  <si>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</si>
  <si>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</si>
  <si>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</si>
  <si>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</si>
  <si>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</si>
  <si>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</si>
  <si>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</si>
  <si>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</si>
  <si>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</si>
  <si>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</si>
  <si>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</si>
  <si>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</si>
  <si>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</si>
  <si>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</si>
  <si>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</si>
  <si>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</si>
  <si>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</si>
  <si>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</si>
  <si>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</si>
  <si>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</si>
  <si>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</si>
  <si>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</si>
  <si>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</si>
  <si>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</si>
  <si>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</si>
  <si>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</si>
  <si>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</si>
  <si>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</si>
  <si>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</si>
  <si>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</si>
  <si>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</si>
  <si>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</si>
  <si>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</si>
  <si>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</si>
  <si>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</si>
  <si>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</si>
  <si>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</si>
  <si>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</si>
  <si>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</si>
  <si>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</si>
  <si>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</si>
  <si>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</si>
  <si>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</si>
  <si>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</si>
  <si>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</si>
  <si>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</si>
  <si>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</si>
  <si>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</si>
  <si>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</si>
  <si>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</si>
  <si>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</si>
  <si>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</si>
  <si>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</si>
  <si>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</si>
  <si>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</si>
  <si>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</si>
  <si>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</si>
  <si>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</si>
  <si>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</si>
  <si>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</si>
  <si>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</si>
  <si>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</si>
  <si>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</si>
  <si>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</si>
  <si>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</si>
  <si>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</si>
  <si>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</si>
  <si>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</si>
  <si>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</si>
  <si>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</si>
  <si>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</si>
  <si>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</si>
  <si>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</si>
  <si>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</si>
  <si>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</si>
  <si>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</si>
  <si>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</si>
  <si>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</si>
  <si>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</si>
  <si>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</si>
  <si>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</si>
  <si>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</si>
  <si>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</si>
  <si>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</si>
  <si>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</si>
  <si>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</si>
  <si>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</si>
  <si>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</si>
  <si>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</si>
  <si>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</si>
  <si>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</si>
  <si>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</si>
  <si>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</si>
  <si>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</si>
  <si>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</si>
  <si>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</si>
  <si>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</si>
  <si>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</si>
  <si>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</si>
  <si>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</si>
  <si>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</si>
  <si>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</si>
  <si>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</si>
  <si>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</si>
  <si>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</si>
  <si>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</si>
  <si>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</si>
  <si>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</si>
  <si>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</si>
  <si>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</si>
  <si>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</si>
  <si>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</si>
  <si>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</si>
  <si>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</si>
  <si>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</si>
  <si>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</si>
  <si>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</si>
  <si>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</si>
  <si>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</si>
  <si>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</si>
  <si>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</si>
  <si>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</si>
  <si>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</si>
  <si>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</si>
  <si>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</si>
  <si>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</si>
  <si>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</si>
  <si>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</si>
  <si>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</si>
  <si>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</si>
  <si>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</si>
  <si>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</si>
  <si>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</si>
  <si>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</si>
  <si>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</si>
  <si>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</si>
  <si>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</si>
  <si>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</si>
  <si>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</si>
  <si>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</si>
  <si>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</si>
  <si>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</si>
  <si>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</si>
  <si>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</si>
  <si>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</si>
  <si>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</si>
  <si>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</si>
  <si>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</si>
  <si>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</si>
  <si>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</si>
  <si>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</si>
  <si>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</si>
  <si>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</si>
  <si>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</si>
  <si>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</si>
  <si>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</si>
  <si>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</si>
  <si>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</si>
  <si>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</si>
  <si>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</si>
  <si>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</si>
  <si>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</si>
  <si>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</si>
  <si>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</si>
  <si>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</si>
  <si>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</si>
  <si>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</si>
  <si>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</si>
  <si>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</si>
  <si>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</si>
  <si>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</si>
  <si>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</si>
  <si>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</si>
  <si>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</si>
  <si>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</si>
  <si>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</si>
  <si>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</si>
  <si>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</si>
  <si>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</si>
  <si>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</si>
  <si>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</si>
  <si>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</si>
  <si>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</si>
  <si>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</si>
  <si>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</si>
  <si>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</si>
  <si>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</si>
  <si>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</si>
  <si>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</si>
  <si>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</si>
  <si>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</si>
  <si>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</si>
  <si>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</si>
  <si>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</si>
  <si>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</si>
  <si>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</si>
  <si>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</si>
  <si>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</si>
  <si>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</si>
  <si>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</si>
  <si>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</si>
  <si>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</si>
  <si>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</si>
  <si>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</si>
  <si>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</si>
  <si>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</si>
  <si>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</si>
  <si>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</si>
  <si>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</si>
  <si>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</si>
  <si>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</si>
  <si>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</si>
  <si>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</si>
  <si>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</si>
  <si>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</si>
  <si>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</si>
  <si>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</si>
  <si>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</si>
  <si>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</si>
  <si>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</si>
  <si>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</si>
  <si>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</si>
  <si>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</si>
  <si>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</si>
  <si>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</si>
  <si>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</si>
  <si>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</si>
  <si>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</si>
  <si>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</si>
  <si>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</si>
  <si>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</si>
  <si>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</si>
  <si>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</si>
  <si>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</si>
  <si>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</si>
  <si>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</si>
  <si>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</si>
  <si>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</si>
  <si>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</si>
  <si>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</si>
  <si>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</si>
  <si>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</si>
  <si>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</si>
  <si>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</si>
  <si>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</si>
  <si>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</si>
  <si>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</si>
  <si>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</si>
  <si>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</si>
  <si>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</si>
  <si>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</si>
  <si>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</si>
  <si>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</si>
  <si>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</si>
  <si>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</si>
  <si>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</si>
  <si>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</si>
  <si>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</si>
  <si>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</si>
  <si>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</si>
  <si>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</si>
  <si>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</si>
  <si>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</si>
  <si>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</si>
  <si>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</si>
  <si>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</si>
  <si>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</si>
  <si>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</si>
  <si>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</si>
  <si>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</si>
  <si>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</si>
  <si>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</si>
  <si>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</si>
  <si>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</si>
  <si>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</si>
  <si>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</si>
  <si>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</si>
  <si>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</si>
  <si>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</si>
  <si>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</si>
  <si>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</si>
  <si>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</si>
  <si>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</si>
  <si>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</si>
  <si>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</si>
  <si>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</si>
  <si>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</si>
  <si>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</si>
  <si>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</si>
  <si>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</si>
  <si>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</si>
  <si>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</si>
  <si>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</si>
  <si>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</si>
  <si>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</si>
  <si>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</si>
  <si>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</si>
  <si>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</si>
  <si>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</si>
  <si>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</si>
  <si>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</si>
  <si>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</si>
  <si>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</si>
  <si>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</si>
  <si>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</si>
  <si>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</si>
  <si>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</si>
  <si>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</si>
  <si>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</si>
  <si>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</si>
  <si>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</si>
  <si>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</si>
  <si>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</si>
  <si>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</si>
  <si>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</si>
  <si>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</si>
  <si>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</si>
  <si>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</si>
  <si>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</si>
  <si>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</si>
  <si>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</si>
  <si>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</si>
  <si>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</si>
  <si>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</si>
  <si>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</si>
  <si>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</si>
  <si>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</si>
  <si>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</si>
  <si>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</si>
  <si>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</si>
  <si>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</si>
  <si>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</si>
  <si>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</si>
  <si>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</si>
  <si>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</si>
  <si>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</si>
  <si>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</si>
  <si>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</si>
  <si>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</si>
  <si>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</si>
  <si>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</si>
  <si>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</si>
  <si>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</si>
  <si>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</si>
  <si>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</si>
  <si>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</si>
  <si>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</si>
  <si>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</si>
  <si>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</si>
  <si>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</si>
  <si>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</si>
  <si>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</si>
  <si>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</si>
  <si>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</si>
  <si>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</si>
  <si>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</si>
  <si>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</si>
  <si>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</si>
  <si>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</si>
  <si>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</si>
  <si>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</si>
  <si>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</si>
  <si>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</si>
  <si>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</si>
  <si>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</si>
  <si>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</si>
  <si>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</si>
  <si>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</si>
  <si>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</si>
  <si>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</si>
  <si>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</si>
  <si>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</si>
  <si>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</si>
  <si>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</si>
  <si>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</si>
  <si>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</si>
  <si>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</si>
  <si>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</si>
  <si>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</si>
  <si>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</si>
  <si>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</si>
  <si>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</si>
  <si>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</si>
  <si>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</si>
  <si>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</si>
  <si>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</si>
  <si>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</si>
  <si>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</si>
  <si>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</si>
  <si>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</si>
  <si>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</si>
  <si>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</si>
  <si>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</si>
  <si>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</si>
  <si>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</si>
  <si>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</si>
  <si>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</si>
  <si>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</si>
  <si>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</si>
  <si>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</si>
  <si>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</si>
  <si>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</si>
  <si>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</si>
  <si>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</si>
  <si>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</si>
  <si>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</si>
  <si>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</si>
  <si>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</si>
  <si>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</si>
  <si>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</si>
  <si>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</si>
  <si>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</si>
  <si>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</si>
  <si>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</si>
  <si>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</si>
  <si>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</si>
  <si>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</si>
  <si>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</si>
  <si>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</si>
  <si>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</si>
  <si>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</si>
  <si>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</si>
  <si>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</si>
  <si>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</si>
  <si>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</si>
  <si>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</si>
  <si>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</si>
  <si>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</si>
  <si>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</si>
  <si>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</si>
  <si>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</si>
  <si>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</si>
  <si>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</si>
  <si>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</si>
  <si>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</si>
  <si>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</si>
  <si>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</si>
  <si>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</si>
  <si>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</si>
  <si>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</si>
  <si>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</si>
  <si>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</si>
  <si>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</si>
  <si>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</si>
  <si>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</si>
  <si>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</si>
  <si>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</si>
  <si>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</si>
  <si>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</si>
  <si>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</si>
  <si>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</si>
  <si>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</si>
  <si>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</si>
  <si>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</si>
  <si>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</si>
  <si>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</si>
  <si>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</si>
  <si>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</si>
  <si>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</si>
  <si>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</si>
  <si>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</si>
  <si>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</si>
  <si>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</si>
  <si>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</si>
  <si>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</si>
  <si>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</si>
  <si>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</si>
  <si>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</si>
  <si>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</si>
  <si>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</si>
  <si>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</si>
  <si>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</si>
  <si>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</si>
  <si>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</si>
  <si>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</si>
  <si>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</si>
  <si>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</si>
  <si>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</si>
  <si>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</si>
  <si>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</si>
  <si>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</si>
  <si>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</si>
  <si>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</si>
  <si>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</si>
  <si>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</si>
  <si>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</si>
  <si>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</si>
  <si>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</si>
  <si>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</si>
  <si>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</si>
  <si>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</si>
  <si>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</si>
  <si>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</si>
  <si>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</si>
  <si>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</si>
  <si>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</si>
  <si>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</si>
  <si>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</si>
  <si>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</si>
  <si>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</si>
  <si>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</si>
  <si>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</si>
  <si>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</si>
  <si>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</si>
  <si>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</si>
  <si>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</si>
  <si>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</si>
  <si>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</si>
  <si>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</si>
  <si>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</si>
  <si>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</si>
  <si>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</si>
  <si>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</si>
  <si>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</si>
  <si>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</si>
  <si>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</si>
  <si>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</si>
  <si>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</si>
  <si>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</si>
  <si>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</si>
  <si>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</si>
  <si>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</si>
  <si>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</si>
  <si>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</si>
  <si>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</si>
  <si>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</si>
  <si>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</si>
  <si>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</si>
  <si>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</si>
  <si>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</si>
  <si>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</si>
  <si>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</si>
  <si>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</si>
  <si>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</si>
  <si>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</si>
  <si>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</si>
  <si>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</si>
  <si>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</si>
  <si>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</si>
  <si>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</si>
  <si>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</si>
  <si>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</si>
  <si>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</si>
  <si>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</si>
  <si>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</si>
  <si>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</si>
  <si>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</si>
  <si>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</si>
  <si>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</si>
  <si>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</si>
  <si>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</si>
  <si>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</si>
  <si>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</si>
  <si>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</si>
  <si>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</si>
  <si>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</si>
  <si>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</si>
  <si>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</si>
  <si>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</si>
  <si>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</si>
  <si>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</si>
  <si>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</si>
  <si>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</si>
  <si>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</si>
  <si>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</si>
  <si>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</si>
  <si>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</si>
  <si>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</si>
  <si>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</si>
  <si>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</si>
  <si>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</si>
  <si>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</si>
  <si>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</si>
  <si>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</si>
  <si>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</si>
  <si>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</si>
  <si>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</si>
  <si>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</si>
  <si>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</si>
  <si>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</si>
  <si>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</si>
  <si>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</si>
  <si>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</si>
  <si>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</si>
  <si>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</si>
  <si>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</si>
  <si>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</si>
  <si>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</si>
  <si>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</si>
  <si>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</si>
  <si>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</si>
  <si>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</si>
  <si>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</si>
  <si>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</si>
  <si>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</si>
  <si>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</si>
  <si>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</si>
  <si>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</si>
  <si>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</si>
  <si>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</si>
  <si>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</si>
  <si>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</si>
  <si>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</si>
  <si>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</si>
  <si>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</si>
  <si>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</si>
  <si>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</si>
  <si>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</si>
  <si>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</si>
  <si>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</si>
  <si>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</si>
  <si>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</si>
  <si>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</si>
  <si>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</si>
  <si>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</si>
  <si>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</si>
  <si>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</si>
  <si>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</si>
  <si>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</si>
  <si>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</si>
  <si>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</si>
  <si>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</si>
  <si>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</si>
  <si>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</si>
  <si>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</si>
  <si>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</si>
  <si>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</si>
  <si>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</si>
  <si>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</si>
  <si>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</si>
  <si>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</si>
  <si>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</si>
  <si>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</si>
  <si>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</si>
  <si>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</si>
  <si>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</si>
  <si>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</si>
  <si>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</si>
  <si>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</si>
  <si>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</si>
  <si>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</si>
  <si>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</si>
  <si>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</si>
  <si>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</si>
  <si>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</si>
  <si>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</si>
  <si>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</si>
  <si>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</si>
  <si>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</si>
  <si>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</si>
  <si>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</si>
  <si>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</si>
  <si>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</si>
  <si>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</si>
  <si>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</si>
  <si>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</si>
  <si>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</si>
  <si>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</si>
  <si>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</si>
  <si>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</si>
  <si>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</si>
  <si>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</si>
  <si>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</si>
  <si>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</si>
  <si>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</si>
  <si>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</si>
  <si>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</si>
  <si>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</si>
  <si>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</si>
  <si>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</si>
  <si>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</si>
  <si>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</si>
  <si>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</si>
  <si>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</si>
  <si>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</si>
  <si>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</si>
  <si>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</si>
  <si>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</si>
  <si>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</si>
  <si>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</si>
  <si>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</si>
  <si>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</si>
  <si>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</si>
  <si>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</si>
  <si>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</si>
  <si>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</si>
  <si>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</si>
  <si>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</si>
  <si>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</si>
  <si>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</si>
  <si>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</si>
  <si>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</si>
  <si>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</si>
  <si>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</si>
  <si>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</si>
  <si>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</si>
  <si>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</si>
  <si>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</si>
  <si>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</si>
  <si>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</si>
  <si>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</si>
  <si>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</si>
  <si>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</si>
  <si>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</si>
  <si>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</si>
  <si>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</si>
  <si>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</si>
  <si>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</si>
  <si>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</si>
  <si>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</si>
  <si>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</si>
  <si>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</si>
  <si>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</si>
  <si>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</si>
  <si>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</si>
  <si>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</si>
  <si>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</si>
  <si>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</si>
  <si>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</si>
  <si>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</si>
  <si>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</si>
  <si>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</si>
  <si>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</si>
  <si>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</si>
  <si>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</si>
  <si>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</si>
  <si>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</si>
  <si>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</si>
  <si>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</si>
  <si>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</si>
  <si>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</si>
  <si>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</si>
  <si>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</si>
  <si>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</si>
  <si>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</si>
  <si>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</si>
  <si>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</si>
  <si>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</si>
  <si>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</si>
  <si>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</si>
  <si>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</si>
  <si>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</si>
  <si>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</si>
  <si>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</si>
  <si>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</si>
  <si>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</si>
  <si>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</si>
  <si>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</si>
  <si>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</si>
  <si>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</si>
  <si>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</si>
  <si>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</si>
  <si>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</si>
  <si>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</si>
  <si>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</si>
  <si>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</si>
  <si>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</si>
  <si>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</si>
  <si>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</si>
  <si>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</si>
  <si>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</si>
  <si>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</si>
  <si>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</si>
  <si>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</si>
  <si>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</si>
  <si>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</si>
  <si>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</si>
  <si>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</si>
  <si>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</si>
  <si>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</si>
  <si>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</si>
  <si>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</si>
  <si>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</si>
  <si>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</si>
  <si>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</si>
  <si>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</si>
  <si>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</si>
  <si>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</si>
  <si>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</si>
  <si>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</si>
  <si>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</si>
  <si>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</si>
  <si>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</si>
  <si>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</si>
  <si>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</si>
  <si>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</si>
  <si>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</si>
  <si>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</si>
  <si>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</si>
  <si>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</si>
  <si>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</si>
  <si>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</si>
  <si>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</si>
  <si>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</si>
  <si>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</si>
  <si>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</si>
  <si>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</si>
  <si>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</si>
  <si>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</si>
  <si>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</si>
  <si>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</si>
  <si>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</si>
  <si>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</si>
  <si>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</si>
  <si>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</si>
  <si>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</si>
  <si>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</si>
  <si>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</si>
  <si>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</si>
  <si>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</si>
  <si>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</si>
  <si>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</si>
  <si>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</si>
  <si>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</si>
  <si>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</si>
  <si>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</si>
  <si>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</si>
  <si>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</si>
  <si>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</si>
  <si>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</si>
  <si>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</si>
  <si>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</si>
  <si>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</si>
  <si>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</si>
  <si>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</si>
  <si>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</si>
  <si>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</si>
  <si>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</si>
  <si>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</si>
  <si>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</si>
  <si>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</si>
  <si>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</si>
  <si>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</si>
  <si>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</si>
  <si>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</si>
  <si>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</si>
  <si>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</si>
  <si>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</si>
  <si>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</si>
  <si>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</si>
  <si>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</si>
  <si>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</si>
  <si>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</si>
  <si>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</si>
  <si>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</si>
  <si>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</si>
  <si>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</si>
  <si>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</si>
  <si>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</si>
  <si>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</si>
  <si>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</si>
  <si>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</si>
  <si>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</si>
  <si>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</si>
  <si>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</si>
  <si>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</si>
  <si>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</si>
  <si>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</si>
  <si>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</si>
  <si>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</si>
  <si>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</si>
  <si>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</si>
  <si>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</si>
  <si>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</si>
  <si>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</si>
  <si>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</si>
  <si>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</si>
  <si>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</si>
  <si>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</si>
  <si>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</si>
  <si>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</si>
  <si>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</si>
  <si>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</si>
  <si>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</si>
  <si>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</si>
  <si>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</si>
  <si>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</si>
  <si>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</si>
  <si>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</si>
  <si>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</si>
  <si>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</si>
  <si>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</si>
  <si>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</si>
  <si>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</si>
  <si>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</si>
  <si>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</si>
  <si>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</si>
  <si>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</si>
  <si>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</si>
  <si>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</si>
  <si>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</si>
  <si>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</si>
  <si>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</si>
  <si>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</si>
  <si>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</si>
  <si>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</si>
  <si>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</si>
  <si>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</si>
  <si>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</si>
  <si>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</si>
  <si>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</si>
  <si>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</si>
  <si>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</si>
  <si>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</si>
  <si>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</si>
  <si>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</si>
  <si>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</si>
  <si>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</si>
  <si>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</si>
  <si>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</si>
  <si>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</si>
  <si>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</si>
  <si>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</si>
  <si>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</si>
  <si>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</si>
  <si>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</si>
  <si>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</si>
  <si>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</si>
  <si>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</si>
  <si>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</si>
  <si>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</si>
  <si>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</si>
  <si>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</si>
  <si>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</si>
  <si>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</si>
  <si>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</si>
  <si>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</si>
  <si>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</si>
  <si>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</si>
  <si>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</si>
  <si>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</si>
  <si>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</si>
  <si>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</si>
  <si>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</si>
  <si>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</si>
  <si>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</si>
  <si>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</si>
  <si>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</si>
  <si>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</si>
  <si>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</si>
  <si>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</si>
  <si>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</si>
  <si>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</si>
  <si>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</si>
  <si>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</si>
  <si>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</si>
  <si>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</si>
  <si>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</si>
  <si>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</si>
  <si>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</si>
  <si>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</si>
  <si>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</si>
  <si>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</si>
  <si>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</si>
  <si>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</si>
  <si>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</si>
  <si>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</si>
  <si>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</si>
  <si>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</si>
  <si>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</si>
  <si>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</si>
  <si>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</si>
  <si>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</si>
  <si>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</si>
  <si>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</si>
  <si>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</si>
  <si>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</si>
  <si>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</si>
  <si>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</si>
  <si>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</si>
  <si>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</si>
  <si>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</si>
  <si>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</si>
  <si>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</si>
  <si>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</si>
  <si>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</si>
  <si>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</si>
  <si>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</si>
  <si>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</si>
  <si>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</si>
  <si>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</si>
  <si>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</si>
  <si>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</si>
  <si>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</si>
  <si>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</si>
  <si>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</si>
  <si>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</si>
  <si>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</si>
  <si>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</si>
  <si>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</si>
  <si>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</si>
  <si>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</si>
  <si>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</si>
  <si>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</si>
  <si>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</si>
  <si>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</si>
  <si>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</si>
  <si>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</si>
  <si>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</si>
  <si>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</si>
  <si>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</si>
  <si>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</si>
  <si>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</si>
  <si>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</si>
  <si>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</si>
  <si>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</si>
  <si>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</si>
  <si>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</si>
  <si>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</si>
  <si>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</si>
  <si>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</si>
  <si>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</si>
  <si>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</si>
  <si>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</si>
  <si>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</si>
  <si>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</si>
  <si>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</si>
  <si>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</si>
  <si>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</si>
  <si>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</si>
  <si>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</si>
  <si>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</si>
  <si>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</si>
  <si>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</si>
  <si>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</si>
  <si>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</si>
  <si>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</si>
  <si>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</si>
  <si>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</si>
  <si>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</si>
  <si>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</si>
  <si>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</si>
  <si>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</si>
  <si>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</si>
  <si>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</si>
  <si>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</si>
  <si>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</si>
  <si>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</si>
  <si>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</si>
  <si>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</si>
  <si>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</si>
  <si>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</si>
  <si>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</si>
  <si>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</si>
  <si>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</si>
  <si>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</si>
  <si>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</si>
  <si>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</si>
  <si>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</si>
  <si>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</si>
  <si>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</si>
  <si>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</si>
  <si>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</si>
  <si>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</si>
  <si>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</si>
  <si>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</si>
  <si>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</si>
  <si>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</si>
  <si>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</si>
  <si>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</si>
  <si>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</si>
  <si>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</si>
  <si>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</si>
  <si>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</si>
  <si>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</si>
  <si>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</si>
  <si>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</si>
  <si>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</si>
  <si>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</si>
  <si>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</si>
  <si>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</si>
  <si>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</si>
  <si>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</si>
  <si>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</si>
  <si>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</si>
  <si>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</si>
  <si>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</si>
  <si>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</si>
  <si>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</si>
  <si>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</si>
  <si>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</si>
  <si>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</si>
  <si>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</si>
  <si>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</si>
  <si>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</si>
  <si>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</si>
  <si>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</si>
  <si>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</si>
  <si>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</si>
  <si>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</si>
  <si>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</si>
  <si>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</si>
  <si>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</si>
  <si>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</si>
  <si>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</si>
  <si>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</si>
  <si>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</si>
  <si>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</si>
  <si>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</si>
  <si>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</si>
  <si>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</si>
  <si>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</si>
  <si>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</si>
  <si>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</si>
  <si>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</si>
  <si>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</si>
  <si>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</si>
  <si>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</si>
  <si>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</si>
  <si>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</si>
  <si>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</si>
  <si>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</si>
  <si>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</si>
  <si>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</si>
  <si>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</si>
  <si>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</si>
  <si>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</si>
  <si>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</si>
  <si>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</si>
  <si>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</si>
  <si>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</si>
  <si>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</si>
  <si>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</si>
  <si>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</si>
  <si>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</si>
  <si>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</si>
  <si>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</si>
  <si>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</si>
  <si>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</si>
  <si>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</si>
  <si>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</si>
  <si>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</si>
  <si>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</si>
  <si>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</si>
  <si>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</si>
  <si>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</si>
  <si>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</si>
  <si>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</si>
  <si>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</si>
  <si>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</si>
  <si>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</si>
  <si>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</si>
  <si>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</si>
  <si>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</si>
  <si>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</si>
  <si>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</si>
  <si>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</si>
  <si>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</si>
  <si>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</si>
  <si>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</si>
  <si>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</si>
  <si>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</si>
  <si>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</si>
  <si>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</si>
  <si>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</si>
  <si>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</si>
  <si>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</si>
  <si>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</si>
  <si>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</si>
  <si>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</si>
  <si>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</si>
  <si>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</si>
  <si>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</si>
  <si>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</si>
  <si>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</si>
  <si>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</si>
  <si>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</si>
  <si>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</si>
  <si>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</si>
  <si>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</si>
  <si>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</si>
  <si>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</si>
  <si>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</si>
  <si>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</si>
  <si>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</si>
  <si>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</si>
  <si>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</si>
  <si>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</si>
  <si>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</si>
  <si>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</si>
  <si>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</si>
  <si>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</si>
  <si>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</si>
  <si>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</si>
  <si>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</si>
  <si>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</si>
  <si>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</si>
  <si>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</si>
  <si>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</si>
  <si>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</si>
  <si>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</si>
  <si>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</si>
  <si>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</si>
  <si>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</si>
  <si>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</si>
  <si>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</si>
  <si>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</si>
  <si>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</si>
  <si>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</si>
  <si>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</si>
  <si>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</si>
  <si>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</si>
  <si>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</si>
  <si>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</si>
  <si>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</si>
  <si>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</si>
  <si>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</si>
  <si>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</si>
  <si>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</si>
  <si>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</si>
  <si>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</si>
  <si>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</si>
  <si>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</si>
  <si>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</si>
  <si>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</si>
  <si>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</si>
  <si>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</si>
  <si>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</si>
  <si>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</si>
  <si>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</si>
  <si>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</si>
  <si>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</si>
  <si>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</si>
  <si>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</si>
  <si>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</si>
  <si>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</si>
  <si>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</si>
  <si>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</si>
  <si>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</si>
  <si>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</si>
  <si>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</si>
  <si>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</si>
  <si>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</si>
  <si>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</si>
  <si>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</si>
  <si>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</si>
  <si>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</si>
  <si>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</si>
  <si>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</si>
  <si>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</si>
  <si>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</si>
  <si>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</si>
  <si>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</si>
  <si>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</si>
  <si>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</si>
  <si>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</si>
  <si>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</si>
  <si>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</si>
  <si>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</si>
  <si>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</si>
  <si>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</si>
  <si>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</si>
  <si>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</si>
  <si>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</si>
  <si>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</si>
  <si>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</si>
  <si>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</si>
  <si>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</si>
  <si>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</si>
  <si>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</si>
  <si>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</si>
  <si>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</si>
  <si>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</si>
  <si>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</si>
  <si>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</si>
  <si>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</si>
  <si>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</si>
  <si>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</si>
  <si>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</si>
  <si>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</si>
  <si>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</si>
  <si>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</si>
  <si>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</si>
  <si>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</si>
  <si>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</si>
  <si>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</si>
  <si>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</si>
  <si>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</si>
  <si>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</si>
  <si>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</si>
  <si>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</si>
  <si>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</si>
  <si>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</si>
  <si>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</si>
  <si>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</si>
  <si>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</si>
  <si>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</si>
  <si>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</si>
  <si>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</si>
  <si>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</si>
  <si>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</si>
  <si>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</si>
  <si>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</si>
  <si>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</si>
  <si>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</si>
  <si>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</si>
  <si>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</si>
  <si>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</si>
  <si>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</si>
  <si>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</si>
  <si>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</si>
  <si>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</si>
  <si>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</si>
  <si>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</si>
  <si>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</si>
  <si>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</si>
  <si>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</si>
  <si>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</si>
  <si>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</si>
  <si>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</si>
  <si>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</si>
  <si>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</si>
  <si>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</si>
  <si>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</si>
  <si>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</si>
  <si>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</si>
  <si>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</si>
  <si>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</si>
  <si>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</si>
  <si>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</si>
  <si>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</si>
  <si>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</si>
  <si>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</si>
  <si>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</si>
  <si>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</si>
  <si>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</si>
  <si>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</si>
  <si>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</si>
  <si>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</si>
  <si>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</si>
  <si>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</si>
  <si>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</si>
  <si>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</si>
  <si>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</si>
  <si>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</si>
  <si>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</si>
  <si>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</si>
  <si>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</si>
  <si>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</si>
  <si>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</si>
  <si>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</si>
  <si>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</si>
  <si>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</si>
  <si>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</si>
  <si>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</si>
  <si>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</si>
  <si>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</si>
  <si>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</si>
  <si>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</si>
  <si>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</si>
  <si>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</si>
  <si>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</si>
  <si>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</si>
  <si>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</si>
  <si>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</si>
  <si>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</si>
  <si>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</si>
  <si>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</si>
  <si>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</si>
  <si>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</si>
  <si>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</si>
  <si>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</si>
  <si>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</si>
  <si>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</si>
  <si>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</si>
  <si>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</si>
  <si>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</si>
  <si>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</si>
  <si>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</si>
  <si>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</si>
  <si>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</si>
  <si>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</si>
  <si>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</si>
  <si>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</si>
  <si>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</si>
  <si>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</si>
  <si>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</si>
  <si>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</si>
  <si>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</si>
  <si>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</si>
  <si>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</si>
  <si>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</si>
  <si>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</si>
  <si>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</si>
  <si>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</si>
  <si>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</si>
  <si>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</si>
  <si>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</si>
  <si>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</si>
  <si>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</si>
  <si>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</si>
  <si>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</si>
  <si>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</si>
  <si>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</si>
  <si>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</si>
  <si>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</si>
  <si>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</si>
  <si>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</si>
  <si>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</si>
  <si>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</si>
  <si>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</si>
  <si>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</si>
  <si>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</si>
  <si>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</si>
  <si>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</si>
  <si>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</si>
  <si>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</si>
  <si>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</si>
  <si>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</si>
  <si>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</si>
  <si>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</si>
  <si>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</si>
  <si>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</si>
  <si>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</si>
  <si>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</si>
  <si>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</si>
  <si>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</si>
  <si>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</si>
  <si>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</si>
  <si>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</si>
  <si>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</si>
  <si>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</si>
  <si>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</si>
  <si>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</si>
  <si>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</si>
  <si>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</si>
  <si>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</si>
  <si>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</si>
  <si>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</si>
  <si>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</si>
  <si>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</si>
  <si>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</si>
  <si>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</si>
  <si>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</si>
  <si>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</si>
  <si>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</si>
  <si>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</si>
  <si>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</si>
  <si>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</si>
  <si>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</si>
  <si>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</si>
  <si>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</si>
  <si>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</si>
  <si>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</si>
  <si>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</si>
  <si>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</si>
  <si>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</si>
  <si>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</si>
  <si>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</si>
  <si>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</si>
  <si>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</si>
  <si>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</si>
  <si>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</si>
  <si>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</si>
  <si>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</si>
  <si>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</si>
  <si>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</si>
  <si>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</si>
  <si>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</si>
  <si>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</si>
  <si>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</si>
  <si>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</si>
  <si>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</si>
  <si>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</si>
  <si>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</si>
  <si>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</si>
  <si>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</si>
  <si>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</si>
  <si>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</si>
  <si>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</si>
  <si>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</si>
  <si>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</si>
  <si>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</si>
  <si>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</si>
  <si>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</si>
  <si>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</si>
  <si>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</si>
  <si>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</si>
  <si>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</si>
  <si>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</si>
  <si>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</si>
  <si>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</si>
  <si>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</si>
  <si>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</si>
  <si>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</si>
  <si>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</si>
  <si>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</si>
  <si>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</si>
  <si>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</si>
  <si>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</si>
  <si>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</si>
  <si>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</si>
  <si>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</si>
  <si>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</si>
  <si>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</si>
  <si>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</si>
  <si>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</si>
  <si>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</si>
  <si>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</si>
  <si>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</si>
  <si>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</si>
  <si>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</si>
  <si>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</si>
  <si>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</si>
  <si>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</si>
  <si>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</si>
  <si>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</si>
  <si>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</si>
  <si>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</si>
  <si>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</si>
  <si>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</si>
  <si>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</si>
  <si>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</si>
  <si>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</si>
  <si>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</si>
  <si>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</si>
  <si>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</si>
  <si>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</si>
  <si>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</si>
  <si>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</si>
  <si>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</si>
  <si>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</si>
  <si>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</si>
  <si>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</si>
  <si>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</si>
  <si>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</si>
  <si>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</si>
  <si>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</si>
  <si>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</si>
  <si>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</si>
  <si>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</si>
  <si>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</si>
  <si>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</si>
  <si>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</si>
  <si>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</si>
  <si>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</si>
  <si>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</si>
  <si>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</si>
  <si>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</si>
  <si>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</si>
  <si>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</si>
  <si>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</si>
  <si>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</si>
  <si>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</si>
  <si>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</si>
  <si>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</si>
  <si>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</si>
  <si>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</si>
  <si>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</si>
  <si>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</si>
  <si>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</si>
  <si>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</si>
  <si>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</si>
  <si>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</si>
  <si>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</si>
  <si>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</si>
  <si>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</si>
  <si>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</si>
  <si>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</si>
  <si>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</si>
  <si>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</si>
  <si>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</si>
  <si>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</si>
  <si>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</si>
  <si>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</si>
  <si>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</si>
  <si>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</si>
  <si>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</si>
  <si>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</si>
  <si>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</si>
  <si>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</si>
  <si>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</si>
  <si>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</si>
  <si>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</si>
  <si>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</si>
  <si>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</si>
  <si>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</si>
  <si>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</si>
  <si>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</si>
  <si>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</si>
  <si>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</si>
  <si>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</si>
  <si>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</si>
  <si>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</si>
  <si>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</si>
  <si>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</si>
  <si>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</si>
  <si>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</si>
  <si>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</si>
  <si>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</si>
  <si>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</si>
  <si>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</si>
  <si>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</si>
  <si>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</si>
  <si>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</si>
  <si>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</si>
  <si>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</si>
  <si>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</si>
  <si>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</si>
  <si>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</si>
  <si>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</si>
  <si>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</si>
  <si>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</si>
  <si>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</si>
  <si>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</si>
  <si>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</si>
  <si>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</si>
  <si>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</si>
  <si>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</si>
  <si>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</si>
  <si>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</si>
  <si>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</si>
  <si>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</si>
  <si>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</si>
  <si>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</si>
  <si>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</si>
  <si>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</si>
  <si>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</si>
  <si>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</si>
  <si>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</si>
  <si>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</si>
  <si>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</si>
  <si>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</si>
  <si>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</si>
  <si>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</si>
  <si>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</si>
  <si>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</si>
  <si>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</si>
  <si>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</si>
  <si>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</si>
  <si>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</si>
  <si>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</si>
  <si>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</si>
  <si>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</si>
  <si>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</si>
  <si>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</si>
  <si>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</si>
  <si>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</si>
  <si>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</si>
  <si>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</si>
  <si>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</si>
  <si>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</si>
  <si>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</si>
  <si>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</si>
  <si>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</si>
  <si>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</si>
  <si>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</si>
  <si>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</si>
  <si>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</si>
  <si>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</si>
  <si>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</si>
  <si>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</si>
  <si>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</si>
  <si>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</si>
  <si>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</si>
  <si>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</si>
  <si>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</si>
  <si>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</si>
  <si>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</si>
  <si>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</si>
  <si>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</si>
  <si>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</si>
  <si>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</si>
  <si>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</si>
  <si>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</si>
  <si>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</si>
  <si>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</si>
  <si>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</si>
  <si>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</si>
  <si>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</si>
  <si>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</si>
  <si>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</si>
  <si>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</si>
  <si>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</si>
  <si>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</si>
  <si>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</si>
  <si>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</si>
  <si>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</si>
  <si>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</si>
  <si>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</si>
  <si>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</si>
  <si>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</si>
  <si>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</si>
  <si>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</si>
  <si>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</si>
  <si>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</si>
  <si>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</si>
  <si>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</si>
  <si>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</si>
  <si>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</si>
  <si>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</si>
  <si>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</si>
  <si>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</si>
  <si>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</si>
  <si>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</si>
  <si>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</si>
  <si>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</si>
  <si>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</si>
  <si>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</si>
  <si>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</si>
  <si>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</si>
  <si>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</si>
  <si>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</si>
  <si>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</si>
  <si>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</si>
  <si>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</si>
  <si>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</si>
  <si>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</si>
  <si>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</si>
  <si>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</si>
  <si>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</si>
  <si>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</si>
  <si>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</si>
  <si>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</si>
  <si>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</si>
  <si>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</si>
  <si>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</si>
  <si>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</si>
  <si>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</si>
  <si>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</si>
  <si>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</si>
  <si>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</si>
  <si>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</si>
  <si>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</si>
  <si>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</si>
  <si>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</si>
  <si>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</si>
  <si>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</si>
  <si>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</si>
  <si>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</si>
  <si>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</si>
  <si>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</si>
  <si>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</si>
  <si>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</si>
  <si>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</si>
  <si>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</si>
  <si>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</si>
  <si>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</si>
  <si>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</si>
  <si>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</si>
  <si>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</si>
  <si>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</si>
  <si>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</si>
  <si>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</si>
  <si>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</si>
  <si>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</si>
  <si>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</si>
  <si>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</si>
  <si>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</si>
  <si>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</si>
  <si>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</si>
  <si>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</si>
  <si>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</si>
  <si>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</si>
  <si>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</si>
  <si>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</si>
  <si>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</si>
  <si>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</si>
  <si>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</si>
  <si>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</si>
  <si>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</si>
  <si>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</si>
  <si>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</si>
  <si>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</si>
  <si>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</si>
  <si>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</si>
  <si>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</si>
  <si>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</si>
  <si>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</si>
  <si>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</si>
  <si>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</si>
  <si>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</si>
  <si>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</si>
  <si>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</si>
  <si>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</si>
  <si>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</si>
  <si>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</si>
  <si>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</si>
  <si>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</si>
  <si>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</si>
  <si>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</si>
  <si>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</si>
  <si>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</si>
  <si>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</si>
  <si>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</si>
  <si>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</si>
  <si>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</si>
  <si>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</si>
  <si>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</si>
  <si>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</si>
  <si>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</si>
  <si>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</si>
  <si>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</si>
  <si>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</si>
  <si>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</si>
  <si>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</si>
  <si>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</si>
  <si>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</si>
  <si>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</si>
  <si>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</si>
  <si>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</si>
  <si>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</si>
  <si>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</si>
  <si>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</si>
  <si>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</si>
  <si>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</si>
  <si>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</si>
  <si>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</si>
  <si>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</si>
  <si>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</si>
  <si>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</si>
  <si>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</si>
  <si>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</si>
  <si>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</si>
  <si>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</si>
  <si>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</si>
  <si>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</si>
  <si>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</si>
  <si>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</si>
  <si>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</si>
  <si>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</si>
  <si>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</si>
  <si>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</si>
  <si>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</si>
  <si>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</si>
  <si>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</si>
  <si>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</si>
  <si>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</si>
  <si>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</si>
  <si>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</si>
  <si>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</si>
  <si>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</si>
  <si>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</si>
  <si>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</si>
  <si>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</si>
  <si>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</si>
  <si>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</si>
  <si>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</si>
  <si>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</si>
  <si>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</si>
  <si>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</si>
  <si>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</si>
  <si>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</si>
  <si>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</si>
  <si>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</si>
  <si>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</si>
  <si>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</si>
  <si>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</si>
  <si>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</si>
  <si>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</si>
  <si>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</si>
  <si>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</si>
  <si>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</si>
  <si>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</si>
  <si>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</si>
  <si>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</si>
  <si>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</si>
  <si>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</si>
  <si>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</si>
  <si>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</si>
  <si>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</si>
  <si>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</si>
  <si>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</si>
  <si>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</si>
  <si>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</si>
  <si>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</si>
  <si>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</si>
  <si>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</si>
  <si>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</si>
  <si>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</si>
  <si>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</si>
  <si>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</si>
  <si>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</si>
  <si>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</si>
  <si>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</si>
  <si>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</si>
  <si>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</si>
  <si>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</si>
  <si>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</si>
  <si>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</si>
  <si>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</si>
  <si>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</si>
  <si>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</si>
  <si>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</si>
  <si>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</si>
  <si>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</si>
  <si>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</si>
  <si>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</si>
  <si>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</si>
  <si>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</si>
  <si>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</si>
  <si>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</si>
  <si>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</si>
  <si>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</si>
  <si>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</si>
  <si>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</si>
  <si>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</si>
  <si>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</si>
  <si>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</si>
  <si>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</si>
  <si>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</si>
  <si>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</si>
  <si>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</si>
  <si>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</si>
  <si>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</si>
  <si>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</si>
  <si>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</si>
  <si>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</si>
  <si>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</si>
  <si>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</si>
  <si>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</si>
  <si>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</si>
  <si>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</si>
  <si>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</si>
  <si>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</si>
  <si>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</si>
  <si>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</si>
  <si>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</si>
  <si>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</si>
  <si>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</si>
  <si>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</si>
  <si>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</si>
  <si>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</si>
  <si>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</si>
  <si>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</si>
  <si>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</si>
  <si>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</si>
  <si>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</si>
  <si>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</si>
  <si>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</si>
  <si>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</si>
  <si>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</si>
  <si>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</si>
  <si>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</si>
  <si>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</si>
  <si>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</si>
  <si>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</si>
  <si>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</si>
  <si>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</si>
  <si>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</si>
  <si>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</si>
  <si>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</si>
  <si>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</si>
  <si>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</si>
  <si>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</si>
  <si>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</si>
  <si>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</si>
  <si>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</si>
  <si>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</si>
  <si>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</si>
  <si>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</si>
  <si>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</si>
  <si>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</si>
  <si>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</si>
  <si>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</si>
  <si>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</si>
  <si>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</si>
  <si>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</si>
  <si>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</si>
  <si>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</si>
  <si>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</si>
  <si>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</si>
  <si>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</si>
  <si>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</si>
  <si>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</si>
  <si>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</si>
  <si>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</si>
  <si>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</si>
  <si>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</si>
  <si>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</si>
  <si>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</si>
  <si>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</si>
  <si>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</si>
  <si>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</si>
  <si>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</si>
  <si>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</si>
  <si>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</si>
  <si>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</si>
  <si>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</si>
  <si>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</si>
  <si>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</si>
  <si>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</si>
  <si>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</si>
  <si>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</si>
  <si>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</si>
  <si>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</si>
  <si>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</si>
  <si>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</si>
  <si>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</si>
  <si>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</si>
  <si>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</si>
  <si>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</si>
  <si>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</si>
  <si>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</si>
  <si>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</si>
  <si>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</si>
  <si>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</si>
  <si>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</si>
  <si>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</si>
  <si>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</si>
  <si>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</si>
  <si>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</si>
  <si>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</si>
  <si>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</si>
  <si>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</si>
  <si>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</si>
  <si>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</si>
  <si>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</si>
  <si>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</si>
  <si>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</si>
  <si>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</si>
  <si>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</si>
  <si>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</si>
  <si>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</si>
  <si>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</si>
  <si>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</si>
  <si>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</si>
  <si>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</si>
  <si>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</si>
  <si>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</si>
  <si>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</si>
  <si>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</si>
  <si>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</si>
  <si>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</si>
  <si>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</si>
  <si>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</si>
  <si>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</si>
  <si>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</si>
  <si>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</si>
  <si>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</si>
  <si>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</si>
  <si>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</si>
  <si>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</si>
  <si>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</si>
  <si>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</si>
  <si>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</si>
  <si>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</si>
  <si>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</si>
  <si>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</si>
  <si>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</si>
  <si>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</si>
  <si>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</si>
  <si>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</si>
  <si>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</si>
  <si>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</si>
  <si>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</si>
  <si>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</si>
  <si>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</si>
  <si>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</si>
  <si>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</si>
  <si>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</si>
  <si>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</si>
  <si>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</si>
  <si>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</si>
  <si>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</si>
  <si>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</si>
  <si>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</si>
  <si>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</si>
  <si>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</si>
  <si>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</si>
  <si>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</si>
  <si>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</si>
  <si>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</si>
  <si>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</si>
  <si>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</si>
  <si>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</si>
  <si>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</si>
  <si>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</si>
  <si>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</si>
  <si>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</si>
  <si>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</si>
  <si>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</si>
  <si>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</si>
  <si>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</si>
  <si>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</si>
  <si>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</si>
  <si>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</si>
  <si>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</si>
  <si>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</si>
  <si>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</si>
  <si>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</si>
  <si>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</si>
  <si>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</si>
  <si>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</si>
  <si>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</si>
  <si>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</si>
  <si>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</si>
  <si>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</si>
  <si>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</si>
  <si>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</si>
  <si>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</si>
  <si>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</si>
  <si>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</si>
  <si>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</si>
  <si>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</si>
  <si>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</si>
  <si>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</si>
  <si>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</si>
  <si>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</si>
  <si>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</si>
  <si>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</si>
  <si>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</si>
  <si>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</si>
  <si>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</si>
  <si>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</si>
  <si>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</si>
  <si>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</si>
  <si>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</si>
  <si>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</si>
  <si>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</si>
  <si>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</si>
  <si>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</si>
  <si>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</si>
  <si>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</si>
  <si>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</si>
  <si>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</si>
  <si>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</si>
  <si>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</si>
  <si>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</si>
  <si>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</si>
  <si>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</si>
  <si>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</si>
  <si>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</si>
  <si>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</si>
  <si>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</si>
  <si>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</si>
  <si>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</si>
  <si>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</si>
  <si>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</si>
  <si>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</si>
  <si>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</si>
  <si>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</si>
  <si>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</si>
  <si>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</si>
  <si>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</si>
  <si>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</si>
  <si>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</si>
  <si>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</si>
  <si>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</si>
  <si>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</si>
  <si>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</si>
  <si>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</si>
  <si>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</si>
  <si>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</si>
  <si>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</si>
  <si>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</si>
  <si>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</si>
  <si>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</si>
  <si>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</si>
  <si>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</si>
  <si>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</si>
  <si>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</si>
  <si>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</si>
  <si>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</si>
  <si>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</si>
  <si>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</si>
  <si>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</si>
  <si>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</si>
  <si>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</si>
  <si>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</si>
  <si>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</si>
  <si>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</si>
  <si>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</si>
  <si>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</si>
  <si>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</si>
  <si>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</si>
  <si>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</si>
  <si>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</si>
  <si>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</si>
  <si>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</si>
  <si>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</si>
  <si>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</si>
  <si>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</si>
  <si>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</si>
  <si>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</si>
  <si>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</si>
  <si>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</si>
  <si>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</si>
  <si>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</si>
  <si>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</si>
  <si>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</si>
  <si>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</si>
  <si>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</si>
  <si>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</si>
  <si>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</si>
  <si>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</si>
  <si>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</si>
  <si>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</si>
  <si>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</si>
  <si>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</si>
  <si>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</si>
  <si>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</si>
  <si>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</si>
  <si>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</si>
  <si>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</si>
  <si>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</si>
  <si>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</si>
  <si>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</si>
  <si>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</si>
  <si>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</si>
  <si>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</si>
  <si>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</si>
  <si>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</si>
  <si>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</si>
  <si>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</si>
  <si>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</si>
  <si>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</si>
  <si>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</si>
  <si>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</si>
  <si>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</si>
  <si>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</si>
  <si>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</si>
  <si>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</si>
  <si>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</si>
  <si>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</si>
  <si>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</si>
  <si>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</si>
  <si>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</si>
  <si>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</si>
  <si>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</si>
  <si>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</si>
  <si>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</si>
  <si>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</si>
  <si>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</si>
  <si>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</si>
  <si>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</si>
  <si>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</si>
  <si>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</si>
  <si>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</si>
  <si>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</si>
  <si>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</si>
  <si>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</si>
  <si>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</si>
  <si>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</si>
  <si>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</si>
  <si>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</si>
  <si>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</si>
  <si>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</si>
  <si>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</si>
  <si>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</si>
  <si>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</si>
  <si>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</si>
  <si>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</si>
  <si>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</si>
  <si>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</si>
  <si>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</si>
  <si>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</si>
  <si>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</si>
  <si>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</si>
  <si>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</si>
  <si>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</si>
  <si>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</si>
  <si>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</si>
  <si>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</si>
  <si>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</si>
  <si>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</si>
  <si>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</si>
  <si>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</si>
  <si>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</si>
  <si>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</si>
  <si>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</si>
  <si>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</si>
  <si>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</si>
  <si>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</si>
  <si>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</si>
  <si>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</si>
  <si>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</si>
  <si>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</si>
  <si>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</si>
  <si>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</si>
  <si>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</si>
  <si>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</si>
  <si>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</si>
  <si>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</si>
  <si>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</si>
  <si>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</si>
  <si>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</si>
  <si>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</si>
  <si>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</si>
  <si>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</si>
  <si>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</si>
  <si>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</si>
  <si>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</si>
  <si>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</si>
  <si>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</si>
  <si>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</si>
  <si>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</si>
  <si>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</si>
  <si>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</si>
  <si>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</si>
  <si>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</si>
  <si>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</si>
  <si>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</si>
  <si>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</si>
  <si>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</si>
  <si>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</si>
  <si>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</si>
  <si>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</si>
  <si>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</si>
  <si>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</si>
  <si>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</si>
  <si>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</si>
  <si>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</si>
  <si>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</si>
  <si>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</si>
  <si>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</si>
  <si>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</si>
  <si>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</si>
  <si>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</si>
  <si>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</si>
  <si>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</si>
  <si>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</si>
  <si>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</si>
  <si>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</si>
  <si>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</si>
  <si>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</si>
  <si>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</si>
  <si>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</si>
  <si>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</si>
  <si>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</si>
  <si>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</si>
  <si>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</si>
  <si>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</si>
  <si>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</si>
  <si>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</si>
  <si>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</si>
  <si>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</si>
  <si>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</si>
  <si>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</si>
  <si>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</si>
  <si>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</si>
  <si>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</si>
  <si>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</si>
  <si>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</si>
  <si>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</si>
  <si>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</si>
  <si>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</si>
  <si>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</si>
  <si>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</si>
  <si>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</si>
  <si>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</si>
  <si>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</si>
  <si>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</si>
  <si>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</si>
  <si>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</si>
  <si>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</si>
  <si>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</si>
  <si>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</si>
  <si>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</si>
  <si>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</si>
  <si>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</si>
  <si>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</si>
  <si>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</si>
  <si>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</si>
  <si>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</si>
  <si>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</si>
  <si>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</si>
  <si>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</si>
  <si>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</si>
  <si>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</si>
  <si>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</si>
  <si>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</si>
  <si>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</si>
  <si>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</si>
  <si>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</si>
  <si>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</si>
  <si>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</si>
  <si>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</si>
  <si>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</si>
  <si>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</si>
  <si>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</si>
  <si>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</si>
  <si>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</si>
  <si>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</si>
  <si>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</si>
  <si>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</si>
  <si>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</si>
  <si>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</si>
  <si>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</si>
  <si>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</si>
  <si>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</si>
  <si>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</si>
  <si>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</si>
  <si>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</si>
  <si>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</si>
  <si>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</si>
  <si>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</si>
  <si>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</si>
  <si>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</si>
  <si>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</si>
  <si>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</si>
  <si>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</si>
  <si>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</si>
  <si>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</si>
  <si>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</si>
  <si>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</si>
  <si>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</si>
  <si>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</si>
  <si>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</si>
  <si>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</si>
  <si>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</si>
  <si>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</si>
  <si>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</si>
  <si>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</si>
  <si>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</si>
  <si>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</si>
  <si>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</si>
  <si>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</si>
  <si>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</si>
  <si>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</si>
  <si>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</si>
  <si>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</si>
  <si>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</si>
  <si>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</si>
  <si>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</si>
  <si>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</si>
  <si>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</si>
  <si>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</si>
  <si>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</si>
  <si>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</si>
  <si>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</si>
  <si>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</si>
  <si>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</si>
  <si>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</si>
  <si>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</si>
  <si>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</si>
  <si>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</si>
  <si>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</si>
  <si>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</si>
  <si>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</si>
  <si>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</si>
  <si>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</si>
  <si>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</si>
  <si>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</si>
  <si>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</si>
  <si>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</si>
  <si>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</si>
  <si>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</si>
  <si>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</si>
  <si>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</si>
  <si>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</si>
  <si>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</si>
  <si>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</si>
  <si>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</si>
  <si>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</si>
  <si>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</si>
  <si>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</si>
  <si>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</si>
  <si>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</si>
  <si>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</si>
  <si>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</si>
  <si>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</si>
  <si>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</si>
  <si>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</si>
  <si>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</si>
  <si>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</si>
  <si>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</si>
  <si>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</si>
  <si>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</si>
  <si>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</si>
  <si>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</si>
  <si>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</si>
  <si>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</si>
  <si>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</si>
  <si>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</si>
  <si>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</si>
  <si>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</si>
  <si>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</si>
  <si>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</si>
  <si>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</si>
  <si>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</si>
  <si>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</si>
  <si>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</si>
  <si>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</si>
  <si>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</si>
  <si>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</si>
  <si>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</si>
  <si>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</si>
  <si>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</si>
  <si>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</si>
  <si>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</si>
  <si>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</si>
  <si>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</si>
  <si>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</si>
  <si>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</si>
  <si>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</si>
  <si>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</si>
  <si>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</si>
  <si>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</si>
  <si>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</si>
  <si>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</si>
  <si>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</si>
  <si>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</si>
  <si>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</si>
  <si>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</si>
  <si>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</si>
  <si>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</si>
  <si>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</si>
  <si>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</si>
  <si>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</si>
  <si>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</si>
  <si>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</si>
  <si>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</si>
  <si>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</si>
  <si>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</si>
  <si>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</si>
  <si>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</si>
  <si>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</si>
  <si>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</si>
  <si>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</si>
  <si>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</si>
  <si>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</si>
  <si>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</si>
  <si>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</si>
  <si>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</si>
  <si>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</si>
  <si>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</si>
  <si>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</si>
  <si>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</si>
  <si>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</si>
  <si>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</si>
  <si>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</si>
  <si>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</si>
  <si>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</si>
  <si>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</si>
  <si>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</si>
  <si>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</si>
  <si>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</si>
  <si>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</si>
  <si>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</si>
  <si>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</si>
  <si>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</si>
  <si>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</si>
  <si>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</si>
  <si>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</si>
  <si>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</si>
  <si>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</si>
  <si>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</si>
  <si>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</si>
  <si>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</si>
  <si>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</si>
  <si>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</si>
  <si>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</si>
  <si>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</si>
  <si>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</si>
  <si>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</si>
  <si>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</si>
  <si>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</si>
  <si>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</si>
  <si>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</si>
  <si>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</si>
  <si>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</si>
  <si>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</si>
  <si>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</si>
  <si>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</si>
  <si>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</si>
  <si>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</si>
  <si>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</si>
  <si>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</si>
  <si>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</si>
  <si>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</si>
  <si>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</si>
  <si>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</si>
  <si>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</si>
  <si>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</si>
  <si>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</si>
  <si>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</si>
  <si>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</si>
  <si>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</si>
  <si>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</si>
  <si>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</si>
  <si>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</si>
  <si>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</si>
  <si>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</si>
  <si>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</si>
  <si>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</si>
  <si>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</si>
  <si>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</si>
  <si>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</si>
  <si>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</si>
  <si>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</si>
  <si>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</si>
  <si>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</si>
  <si>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</si>
  <si>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</si>
  <si>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</si>
  <si>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</si>
  <si>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</si>
  <si>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</si>
  <si>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</si>
  <si>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</si>
  <si>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</si>
  <si>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</si>
  <si>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</si>
  <si>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</si>
  <si>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</si>
  <si>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</si>
  <si>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</si>
  <si>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</si>
  <si>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</si>
  <si>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</si>
  <si>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</si>
  <si>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</si>
  <si>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</si>
  <si>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</si>
  <si>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</si>
  <si>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</si>
  <si>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</si>
  <si>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</si>
  <si>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</si>
  <si>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</si>
  <si>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</si>
  <si>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</si>
  <si>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</si>
  <si>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</si>
  <si>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</si>
  <si>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</si>
  <si>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</si>
  <si>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</si>
  <si>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</si>
  <si>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</si>
  <si>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</si>
  <si>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</si>
  <si>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</si>
  <si>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</si>
  <si>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</si>
  <si>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</si>
  <si>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</si>
  <si>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</si>
  <si>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</si>
  <si>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</si>
  <si>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</si>
  <si>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</si>
  <si>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</si>
  <si>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</si>
  <si>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</si>
  <si>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</si>
  <si>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</si>
  <si>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</si>
  <si>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</si>
  <si>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</si>
  <si>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</si>
  <si>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</si>
  <si>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</si>
  <si>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</si>
  <si>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</si>
  <si>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</si>
  <si>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</si>
  <si>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</si>
  <si>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</si>
  <si>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</si>
  <si>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</si>
  <si>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</si>
  <si>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</si>
  <si>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</si>
  <si>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</si>
  <si>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</si>
  <si>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</si>
  <si>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</si>
  <si>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</si>
  <si>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</si>
  <si>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</si>
  <si>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</si>
  <si>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</si>
  <si>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</si>
  <si>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</si>
  <si>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</si>
  <si>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</si>
  <si>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</si>
  <si>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</si>
  <si>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</si>
  <si>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</si>
  <si>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</si>
  <si>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</si>
  <si>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</si>
  <si>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</si>
  <si>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</si>
  <si>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</si>
  <si>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</si>
  <si>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</si>
  <si>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</si>
  <si>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</si>
  <si>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</si>
  <si>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</si>
  <si>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</si>
  <si>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</si>
  <si>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</si>
  <si>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</si>
  <si>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</si>
  <si>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</si>
  <si>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</si>
  <si>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</si>
  <si>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</si>
  <si>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</si>
  <si>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</si>
  <si>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</si>
  <si>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</si>
  <si>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</si>
  <si>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</si>
  <si>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</si>
  <si>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</si>
  <si>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</si>
  <si>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</si>
  <si>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</si>
  <si>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</si>
  <si>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</si>
  <si>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</si>
  <si>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</si>
  <si>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</si>
  <si>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</si>
  <si>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</si>
  <si>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</si>
  <si>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</si>
  <si>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</si>
  <si>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</si>
  <si>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</si>
  <si>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</si>
  <si>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</si>
  <si>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</si>
  <si>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</si>
  <si>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</si>
  <si>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</si>
  <si>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</si>
  <si>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</si>
  <si>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</si>
  <si>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</si>
  <si>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</si>
  <si>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</si>
  <si>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</si>
  <si>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</si>
  <si>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</si>
  <si>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</si>
  <si>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</si>
  <si>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</si>
  <si>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</si>
  <si>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</si>
  <si>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</si>
  <si>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</si>
  <si>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</si>
  <si>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</si>
  <si>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</si>
  <si>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</si>
  <si>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</si>
  <si>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</si>
  <si>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</si>
  <si>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</si>
  <si>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</si>
  <si>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</si>
  <si>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</si>
  <si>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</si>
  <si>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</si>
  <si>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</si>
  <si>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</si>
  <si>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</si>
  <si>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</si>
  <si>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</si>
  <si>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</si>
  <si>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</si>
  <si>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</si>
  <si>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</si>
  <si>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</si>
  <si>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</si>
  <si>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</si>
  <si>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</si>
  <si>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</si>
  <si>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</si>
  <si>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</si>
  <si>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</si>
  <si>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</si>
  <si>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</si>
  <si>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</si>
  <si>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</si>
  <si>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</si>
  <si>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</si>
  <si>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</si>
  <si>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</si>
  <si>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</si>
  <si>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</si>
  <si>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</si>
  <si>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</si>
  <si>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</si>
  <si>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</si>
  <si>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</si>
  <si>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</si>
  <si>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</si>
  <si>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</si>
  <si>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</si>
  <si>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</si>
  <si>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</si>
  <si>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</si>
  <si>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</si>
  <si>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</si>
  <si>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</si>
  <si>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</si>
  <si>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</si>
  <si>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</si>
  <si>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</si>
  <si>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</si>
  <si>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</si>
  <si>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</si>
  <si>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</si>
  <si>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</si>
  <si>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</si>
  <si>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</si>
  <si>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</si>
  <si>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</si>
  <si>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</si>
  <si>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</si>
  <si>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</si>
  <si>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</si>
  <si>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</si>
  <si>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</si>
  <si>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</si>
  <si>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</si>
  <si>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</si>
  <si>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</si>
  <si>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</si>
  <si>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</si>
  <si>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</si>
  <si>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</si>
  <si>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</si>
  <si>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</si>
  <si>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</si>
  <si>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</si>
  <si>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</si>
  <si>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</si>
  <si>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</si>
  <si>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</si>
  <si>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</si>
  <si>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</si>
  <si>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</si>
  <si>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</si>
  <si>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</si>
  <si>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</si>
  <si>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</si>
  <si>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</si>
  <si>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</si>
  <si>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</si>
  <si>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</si>
  <si>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</si>
  <si>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</si>
  <si>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</si>
  <si>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</si>
  <si>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</si>
  <si>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</si>
  <si>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</si>
  <si>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</si>
  <si>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</si>
  <si>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</si>
  <si>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</si>
  <si>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</si>
  <si>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</si>
  <si>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</si>
  <si>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</si>
  <si>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</si>
  <si>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</si>
  <si>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</si>
  <si>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</si>
  <si>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</si>
  <si>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</si>
  <si>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</si>
  <si>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</si>
  <si>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</si>
  <si>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</si>
  <si>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</si>
  <si>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</si>
  <si>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</si>
  <si>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</si>
  <si>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</si>
  <si>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</si>
  <si>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</si>
  <si>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</si>
  <si>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</si>
  <si>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</si>
  <si>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</si>
  <si>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</si>
  <si>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</si>
  <si>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</si>
  <si>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</si>
  <si>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</si>
  <si>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</si>
  <si>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</si>
  <si>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</si>
  <si>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</si>
  <si>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</si>
  <si>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</si>
  <si>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</si>
  <si>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</si>
  <si>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</si>
  <si>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</si>
  <si>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</si>
  <si>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</si>
  <si>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</si>
  <si>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</si>
  <si>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</si>
  <si>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</si>
  <si>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</si>
  <si>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</si>
  <si>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</si>
  <si>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</si>
  <si>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</si>
  <si>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</si>
  <si>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</si>
  <si>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</si>
  <si>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</si>
  <si>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</si>
  <si>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</si>
  <si>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</si>
  <si>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</si>
  <si>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</si>
  <si>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</si>
  <si>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</si>
  <si>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</si>
  <si>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</si>
  <si>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</si>
  <si>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</si>
  <si>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</si>
  <si>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</si>
  <si>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</si>
  <si>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</si>
  <si>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</si>
  <si>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</si>
  <si>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</si>
  <si>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</si>
  <si>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</si>
  <si>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</si>
  <si>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</si>
  <si>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</si>
  <si>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</si>
  <si>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</si>
  <si>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</si>
  <si>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</si>
  <si>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</si>
  <si>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</si>
  <si>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</si>
  <si>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</si>
  <si>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</si>
  <si>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</si>
  <si>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</si>
  <si>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</si>
  <si>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</si>
  <si>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</si>
  <si>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</si>
  <si>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</si>
  <si>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</si>
  <si>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</si>
  <si>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</si>
  <si>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</si>
  <si>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</si>
  <si>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</si>
  <si>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</si>
  <si>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</si>
  <si>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</si>
  <si>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</si>
  <si>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</si>
  <si>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</si>
  <si>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</si>
  <si>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</si>
  <si>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</si>
  <si>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</si>
  <si>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</si>
  <si>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</si>
  <si>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</si>
  <si>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</si>
  <si>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</si>
  <si>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</si>
  <si>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</si>
  <si>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</si>
  <si>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</si>
  <si>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</si>
  <si>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</si>
  <si>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</si>
  <si>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</si>
  <si>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</si>
  <si>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</si>
  <si>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</si>
  <si>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</si>
  <si>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</si>
  <si>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</si>
  <si>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</si>
  <si>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</si>
  <si>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</si>
  <si>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</si>
  <si>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</si>
  <si>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</si>
  <si>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</si>
  <si>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</si>
  <si>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</si>
  <si>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</si>
  <si>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</si>
  <si>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</si>
  <si>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</si>
  <si>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</si>
  <si>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</si>
  <si>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</si>
  <si>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</si>
  <si>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</si>
  <si>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</si>
  <si>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</si>
  <si>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</si>
  <si>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</si>
  <si>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</si>
  <si>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</si>
  <si>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</si>
  <si>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</si>
  <si>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</si>
  <si>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</si>
  <si>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</si>
  <si>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</si>
  <si>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</si>
  <si>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</si>
  <si>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</si>
  <si>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</si>
  <si>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</si>
  <si>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</si>
  <si>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</si>
  <si>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</si>
  <si>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</si>
  <si>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</si>
  <si>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</si>
  <si>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</si>
  <si>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</si>
  <si>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</si>
  <si>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</si>
  <si>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</si>
  <si>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</si>
  <si>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</si>
  <si>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</si>
  <si>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</si>
  <si>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</si>
  <si>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</si>
  <si>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</si>
  <si>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</si>
  <si>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</si>
  <si>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</si>
  <si>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</si>
  <si>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</si>
  <si>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</si>
  <si>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</si>
  <si>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</si>
  <si>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</si>
  <si>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</si>
  <si>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</si>
  <si>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</si>
  <si>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</si>
  <si>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</si>
  <si>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</si>
  <si>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</si>
  <si>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</si>
  <si>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</si>
  <si>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</si>
  <si>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</si>
  <si>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</si>
  <si>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</si>
  <si>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</si>
  <si>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</si>
  <si>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</si>
  <si>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</si>
  <si>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</si>
  <si>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</si>
  <si>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</si>
  <si>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</si>
  <si>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</si>
  <si>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</si>
  <si>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</si>
  <si>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</si>
  <si>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</si>
  <si>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</si>
  <si>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</si>
  <si>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</si>
  <si>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</si>
  <si>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</si>
  <si>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</si>
  <si>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</si>
  <si>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</si>
  <si>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</si>
  <si>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</si>
  <si>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</si>
  <si>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</si>
  <si>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</si>
  <si>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</si>
  <si>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</si>
  <si>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</si>
  <si>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</si>
  <si>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</si>
  <si>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</si>
  <si>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</si>
  <si>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</si>
  <si>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</si>
  <si>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</si>
  <si>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</si>
  <si>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</si>
  <si>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</si>
  <si>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</si>
  <si>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</si>
  <si>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</si>
  <si>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</si>
  <si>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</si>
  <si>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</si>
  <si>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</si>
  <si>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</si>
  <si>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</si>
  <si>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</si>
  <si>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</si>
  <si>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</si>
  <si>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</si>
  <si>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</si>
  <si>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</si>
  <si>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</si>
  <si>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</si>
  <si>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</si>
  <si>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</si>
  <si>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</si>
  <si>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</si>
  <si>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</si>
  <si>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</si>
  <si>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</si>
  <si>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</si>
  <si>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</si>
  <si>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</si>
  <si>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</si>
  <si>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</si>
  <si>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</si>
  <si>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</si>
  <si>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</si>
  <si>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</si>
  <si>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</si>
  <si>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</si>
  <si>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</si>
  <si>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</si>
  <si>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</si>
  <si>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</si>
  <si>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</si>
  <si>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</si>
  <si>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</si>
  <si>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</si>
  <si>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</si>
  <si>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</si>
  <si>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</si>
  <si>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</si>
  <si>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</si>
  <si>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</si>
  <si>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</si>
  <si>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</si>
  <si>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</si>
  <si>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</si>
  <si>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</si>
  <si>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</si>
  <si>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</si>
  <si>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</si>
  <si>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</si>
  <si>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</si>
  <si>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</si>
  <si>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</si>
  <si>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</si>
  <si>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</si>
  <si>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</si>
  <si>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</si>
  <si>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</si>
  <si>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</si>
  <si>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</si>
  <si>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</si>
  <si>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</si>
  <si>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</si>
  <si>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</si>
  <si>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</si>
  <si>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</si>
  <si>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</si>
  <si>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</si>
  <si>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</si>
  <si>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</si>
  <si>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</si>
  <si>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</si>
  <si>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</si>
  <si>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</si>
  <si>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</si>
  <si>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</si>
  <si>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</si>
  <si>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</si>
  <si>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</si>
  <si>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</si>
  <si>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</si>
  <si>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</si>
  <si>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</si>
  <si>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</si>
  <si>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</si>
  <si>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</si>
  <si>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</si>
  <si>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</si>
  <si>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</si>
  <si>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</si>
  <si>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</si>
  <si>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</si>
  <si>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</si>
  <si>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</si>
  <si>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</si>
  <si>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</si>
  <si>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</si>
  <si>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</si>
  <si>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</si>
  <si>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</si>
  <si>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</si>
  <si>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</si>
  <si>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</si>
  <si>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</si>
  <si>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</si>
  <si>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</si>
  <si>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</si>
  <si>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</si>
  <si>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</si>
  <si>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</si>
  <si>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</si>
  <si>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</si>
  <si>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</si>
  <si>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</si>
  <si>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</si>
  <si>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</si>
  <si>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</si>
  <si>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</si>
  <si>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</si>
  <si>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</si>
  <si>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</si>
  <si>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</si>
  <si>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</si>
  <si>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</si>
  <si>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</si>
  <si>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</si>
  <si>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</si>
  <si>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</si>
  <si>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</si>
  <si>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</si>
  <si>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</si>
  <si>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</si>
  <si>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</si>
  <si>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</si>
  <si>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</si>
  <si>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</si>
  <si>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</si>
  <si>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</si>
  <si>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</si>
  <si>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</si>
  <si>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</si>
  <si>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</si>
  <si>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</si>
  <si>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</si>
  <si>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</si>
  <si>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</si>
  <si>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</si>
  <si>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</si>
  <si>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</si>
  <si>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</si>
  <si>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</si>
  <si>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</si>
  <si>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</si>
  <si>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</si>
  <si>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</si>
  <si>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</si>
  <si>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</si>
  <si>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</si>
  <si>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</si>
  <si>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</si>
  <si>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</si>
  <si>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</si>
  <si>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</si>
  <si>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</si>
  <si>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</si>
  <si>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</si>
  <si>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</si>
  <si>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</si>
  <si>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</si>
  <si>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</si>
  <si>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</si>
  <si>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</si>
  <si>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</si>
  <si>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</si>
  <si>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</si>
  <si>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</si>
  <si>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</si>
  <si>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</si>
  <si>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</si>
  <si>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</si>
  <si>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</si>
  <si>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</si>
  <si>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</si>
  <si>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</si>
  <si>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</si>
  <si>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</si>
  <si>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</si>
  <si>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</si>
  <si>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</si>
  <si>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</si>
  <si>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</si>
  <si>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</si>
  <si>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</si>
  <si>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</si>
  <si>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</si>
  <si>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</si>
  <si>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</si>
  <si>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</si>
  <si>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</si>
  <si>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</si>
  <si>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</si>
  <si>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</si>
  <si>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</si>
  <si>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</si>
  <si>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</si>
  <si>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</si>
  <si>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</si>
  <si>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</si>
  <si>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</si>
  <si>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</si>
  <si>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</si>
  <si>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</si>
  <si>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</si>
  <si>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</si>
  <si>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</si>
  <si>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</si>
  <si>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</si>
  <si>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</si>
  <si>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</si>
  <si>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</si>
  <si>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</si>
  <si>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</si>
  <si>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</si>
  <si>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</si>
  <si>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</si>
  <si>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</si>
  <si>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</si>
  <si>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</si>
  <si>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</si>
  <si>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</si>
  <si>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</si>
  <si>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</si>
  <si>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</si>
  <si>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</si>
  <si>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</si>
  <si>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</si>
  <si>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</si>
  <si>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</si>
  <si>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</si>
  <si>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</si>
  <si>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</si>
  <si>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</si>
  <si>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</si>
  <si>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</si>
  <si>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</si>
  <si>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</si>
  <si>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</si>
  <si>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</si>
  <si>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</si>
  <si>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</si>
  <si>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</si>
  <si>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</si>
  <si>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</si>
  <si>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</si>
  <si>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</si>
  <si>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</si>
  <si>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</si>
  <si>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</si>
  <si>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</si>
  <si>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</si>
  <si>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</si>
  <si>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</si>
  <si>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</si>
  <si>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</si>
  <si>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</si>
  <si>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</si>
  <si>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</si>
  <si>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</si>
  <si>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</si>
  <si>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</si>
  <si>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</si>
  <si>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</si>
  <si>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</si>
  <si>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</si>
  <si>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</si>
  <si>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</si>
  <si>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</si>
  <si>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</si>
  <si>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</si>
  <si>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</si>
  <si>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</si>
  <si>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</si>
  <si>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</si>
  <si>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</si>
  <si>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</si>
  <si>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</si>
  <si>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</si>
  <si>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</si>
  <si>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</si>
  <si>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</si>
  <si>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</si>
  <si>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</si>
  <si>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</si>
  <si>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</si>
  <si>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</si>
  <si>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</si>
  <si>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</si>
  <si>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</si>
  <si>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</si>
  <si>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</si>
  <si>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</si>
  <si>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</si>
  <si>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</si>
  <si>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</si>
  <si>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</si>
  <si>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</si>
  <si>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</si>
  <si>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</si>
  <si>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</si>
  <si>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</si>
  <si>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</si>
  <si>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</si>
  <si>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</si>
  <si>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</si>
  <si>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</si>
  <si>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</si>
  <si>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</si>
  <si>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</si>
  <si>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</si>
  <si>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</si>
  <si>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</si>
  <si>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</si>
  <si>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</si>
  <si>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</si>
  <si>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</si>
  <si>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</si>
  <si>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</si>
  <si>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</si>
  <si>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</si>
  <si>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</si>
  <si>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</si>
  <si>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</si>
  <si>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</si>
  <si>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</si>
  <si>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</si>
  <si>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</si>
  <si>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</si>
  <si>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</si>
  <si>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</si>
  <si>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</si>
  <si>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</si>
  <si>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</si>
  <si>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</si>
  <si>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</si>
  <si>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</si>
  <si>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</si>
  <si>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</si>
  <si>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</si>
  <si>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</si>
  <si>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</si>
  <si>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</si>
  <si>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</si>
  <si>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</si>
  <si>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</si>
  <si>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</si>
  <si>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</si>
  <si>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</si>
  <si>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</si>
  <si>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</si>
  <si>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</si>
  <si>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</si>
  <si>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</si>
  <si>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</si>
  <si>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</si>
  <si>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</si>
  <si>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</si>
  <si>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</si>
  <si>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</si>
  <si>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</si>
  <si>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</si>
  <si>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</si>
  <si>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</si>
  <si>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</si>
  <si>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</si>
  <si>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</si>
  <si>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</si>
  <si>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</si>
  <si>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</si>
  <si>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</si>
  <si>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</si>
  <si>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</si>
  <si>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</si>
  <si>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</si>
  <si>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</si>
  <si>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</si>
  <si>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</si>
  <si>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</si>
  <si>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</si>
  <si>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</si>
  <si>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</si>
  <si>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</si>
  <si>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</si>
  <si>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</si>
  <si>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</si>
  <si>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</si>
  <si>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</si>
  <si>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</si>
  <si>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</si>
  <si>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</si>
  <si>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</si>
  <si>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</si>
  <si>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</si>
  <si>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</si>
  <si>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</si>
  <si>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</si>
  <si>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</si>
  <si>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</si>
  <si>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</si>
  <si>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</si>
  <si>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</si>
  <si>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</si>
  <si>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</si>
  <si>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</si>
  <si>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</si>
  <si>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</si>
  <si>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</si>
  <si>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</si>
  <si>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</si>
  <si>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</si>
  <si>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</si>
  <si>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</si>
  <si>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</si>
  <si>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</si>
  <si>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</si>
  <si>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</si>
  <si>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</si>
  <si>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</si>
  <si>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</si>
  <si>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</si>
  <si>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</si>
  <si>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</si>
  <si>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</si>
  <si>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</si>
  <si>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</si>
  <si>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</si>
  <si>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</si>
  <si>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</si>
  <si>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</si>
  <si>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</si>
  <si>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</si>
  <si>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</si>
  <si>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</si>
  <si>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</si>
  <si>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</si>
  <si>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</si>
  <si>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</si>
  <si>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</si>
  <si>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</si>
  <si>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</si>
  <si>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</si>
  <si>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</si>
  <si>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</si>
  <si>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</si>
  <si>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</si>
  <si>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</si>
  <si>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</si>
  <si>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</si>
  <si>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</si>
  <si>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</si>
  <si>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</si>
  <si>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</si>
  <si>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</si>
  <si>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</si>
  <si>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</si>
  <si>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</si>
  <si>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</si>
  <si>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</si>
  <si>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</si>
  <si>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</si>
  <si>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</si>
  <si>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</si>
  <si>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</si>
  <si>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</si>
  <si>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</si>
  <si>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</si>
  <si>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</si>
  <si>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</si>
  <si>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</si>
  <si>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</si>
  <si>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</si>
  <si>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</si>
  <si>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</si>
  <si>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</si>
  <si>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</si>
  <si>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</si>
  <si>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</si>
  <si>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</si>
  <si>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</si>
  <si>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</si>
  <si>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</si>
  <si>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</si>
  <si>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</si>
  <si>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</si>
  <si>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</si>
  <si>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</si>
  <si>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</si>
  <si>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</si>
  <si>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</si>
  <si>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</si>
  <si>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</si>
  <si>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</si>
  <si>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</si>
  <si>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</si>
  <si>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</si>
  <si>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</si>
  <si>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</si>
  <si>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</si>
  <si>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</si>
  <si>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</si>
  <si>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</si>
  <si>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</si>
  <si>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</si>
  <si>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</si>
  <si>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</si>
  <si>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</si>
  <si>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</si>
  <si>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</si>
  <si>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</si>
  <si>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</si>
  <si>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</si>
  <si>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</si>
  <si>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</si>
  <si>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</si>
  <si>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</si>
  <si>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</si>
  <si>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</si>
  <si>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</si>
  <si>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</si>
  <si>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</si>
  <si>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</si>
  <si>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</si>
  <si>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</si>
  <si>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</si>
  <si>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</si>
  <si>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</si>
  <si>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</si>
  <si>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</si>
  <si>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</si>
  <si>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</si>
  <si>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</si>
  <si>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</si>
  <si>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</si>
  <si>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</si>
  <si>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</si>
  <si>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</si>
  <si>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</si>
  <si>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</si>
  <si>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</si>
  <si>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</si>
  <si>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</si>
  <si>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</si>
  <si>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</si>
  <si>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</si>
  <si>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</si>
  <si>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</si>
  <si>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</si>
  <si>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</si>
  <si>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</si>
  <si>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</si>
  <si>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</si>
  <si>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</si>
  <si>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</si>
  <si>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</si>
  <si>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</si>
  <si>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</si>
  <si>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</si>
  <si>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</si>
  <si>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</si>
  <si>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</si>
  <si>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</si>
  <si>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</si>
  <si>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</si>
  <si>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</si>
  <si>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</si>
  <si>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</si>
  <si>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</si>
  <si>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</si>
  <si>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</si>
  <si>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</si>
  <si>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</si>
  <si>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</si>
  <si>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</si>
  <si>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</si>
  <si>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</si>
  <si>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</si>
  <si>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</si>
  <si>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</si>
  <si>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</si>
  <si>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</si>
  <si>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</si>
  <si>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</si>
  <si>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</si>
  <si>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</si>
  <si>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</si>
  <si>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</si>
  <si>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</si>
  <si>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</si>
  <si>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</si>
  <si>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</si>
  <si>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</si>
  <si>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</si>
  <si>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</si>
  <si>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</si>
  <si>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</si>
  <si>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</si>
  <si>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</si>
  <si>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</si>
  <si>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</si>
  <si>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</si>
  <si>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</si>
  <si>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</si>
  <si>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</si>
  <si>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</si>
  <si>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</si>
  <si>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</si>
  <si>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</si>
  <si>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</si>
  <si>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</si>
  <si>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</si>
  <si>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</si>
  <si>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</si>
  <si>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</si>
  <si>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</si>
  <si>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</si>
  <si>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</si>
  <si>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</si>
  <si>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</si>
  <si>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</si>
  <si>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</si>
  <si>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</si>
  <si>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</si>
  <si>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</si>
  <si>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</si>
  <si>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</si>
  <si>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</si>
  <si>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</si>
  <si>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</si>
  <si>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</si>
  <si>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</si>
  <si>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</si>
  <si>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</si>
  <si>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</si>
  <si>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</si>
  <si>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</si>
  <si>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</si>
  <si>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</si>
  <si>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</si>
  <si>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</si>
  <si>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</si>
  <si>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</si>
  <si>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</si>
  <si>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</si>
  <si>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</si>
  <si>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</si>
  <si>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</si>
  <si>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</si>
  <si>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</si>
  <si>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</si>
  <si>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</si>
  <si>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</si>
  <si>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</si>
  <si>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</si>
  <si>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</si>
  <si>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</si>
  <si>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</si>
  <si>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</si>
  <si>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</si>
  <si>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</si>
  <si>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</si>
  <si>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</si>
  <si>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</si>
  <si>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</si>
  <si>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</si>
  <si>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</si>
  <si>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</si>
  <si>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</si>
  <si>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</si>
  <si>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</si>
  <si>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</si>
  <si>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</si>
  <si>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</si>
  <si>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</si>
  <si>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</si>
  <si>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</si>
  <si>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</si>
  <si>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</si>
  <si>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</si>
  <si>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</si>
  <si>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</si>
  <si>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</si>
  <si>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</si>
  <si>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</si>
  <si>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</si>
  <si>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</si>
  <si>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</si>
  <si>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</si>
  <si>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</si>
  <si>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</si>
  <si>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</si>
  <si>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</si>
  <si>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</si>
  <si>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</si>
  <si>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</si>
  <si>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</si>
  <si>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</si>
  <si>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</si>
  <si>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</si>
  <si>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</si>
  <si>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</si>
  <si>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</si>
  <si>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</si>
  <si>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</si>
  <si>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</si>
  <si>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</si>
  <si>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</si>
  <si>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</si>
  <si>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</si>
  <si>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</si>
  <si>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</si>
  <si>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</si>
  <si>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</si>
  <si>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</si>
  <si>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</si>
  <si>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</si>
  <si>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</si>
  <si>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</si>
  <si>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</si>
  <si>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</si>
  <si>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</si>
  <si>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</si>
  <si>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</si>
  <si>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</si>
  <si>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</si>
  <si>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</si>
  <si>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</si>
  <si>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</si>
  <si>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</si>
  <si>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</si>
  <si>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</si>
  <si>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</si>
  <si>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</si>
  <si>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</si>
  <si>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</si>
  <si>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</si>
  <si>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</si>
  <si>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</si>
  <si>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</si>
  <si>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</si>
  <si>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</si>
  <si>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</si>
  <si>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</si>
  <si>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</si>
  <si>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</si>
  <si>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</si>
  <si>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</si>
  <si>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</si>
  <si>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</si>
  <si>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</si>
  <si>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</si>
  <si>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</si>
  <si>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</si>
  <si>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</si>
  <si>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</si>
  <si>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</si>
  <si>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</si>
  <si>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</si>
  <si>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</si>
  <si>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</si>
  <si>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</si>
  <si>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</si>
  <si>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</si>
  <si>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</si>
  <si>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</si>
  <si>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</si>
  <si>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</si>
  <si>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</si>
  <si>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</si>
  <si>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</si>
  <si>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</si>
  <si>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</si>
  <si>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</si>
  <si>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</si>
  <si>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</si>
  <si>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</si>
  <si>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</si>
  <si>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</si>
  <si>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</si>
  <si>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</si>
  <si>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</si>
  <si>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</si>
  <si>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</si>
  <si>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</si>
  <si>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</si>
  <si>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</si>
  <si>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</si>
  <si>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</si>
  <si>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</si>
  <si>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</si>
  <si>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</si>
  <si>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</si>
  <si>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</si>
  <si>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</si>
  <si>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</si>
  <si>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</si>
  <si>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</si>
  <si>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</si>
  <si>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</si>
  <si>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</si>
  <si>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</si>
  <si>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</si>
  <si>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</si>
  <si>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</si>
  <si>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</si>
  <si>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</si>
  <si>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</si>
  <si>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</si>
  <si>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</si>
  <si>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</si>
  <si>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</si>
  <si>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</si>
  <si>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</si>
  <si>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</si>
  <si>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</si>
  <si>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</si>
  <si>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</si>
  <si>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</si>
  <si>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</si>
  <si>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</si>
  <si>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</si>
  <si>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</si>
  <si>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</si>
  <si>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</si>
  <si>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</si>
  <si>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</si>
  <si>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</si>
  <si>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</si>
  <si>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</si>
  <si>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</si>
  <si>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</si>
  <si>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</si>
  <si>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</si>
  <si>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</si>
  <si>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</si>
  <si>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</si>
  <si>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</si>
  <si>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</si>
  <si>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</si>
  <si>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</si>
  <si>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</si>
  <si>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</si>
  <si>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</si>
  <si>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</si>
  <si>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</si>
  <si>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</si>
  <si>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</si>
  <si>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</si>
  <si>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</si>
  <si>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</si>
  <si>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</si>
  <si>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</si>
  <si>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</si>
  <si>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</si>
  <si>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</si>
  <si>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</si>
  <si>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</si>
  <si>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</si>
  <si>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</si>
  <si>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</si>
  <si>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</si>
  <si>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</si>
  <si>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</si>
  <si>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</si>
  <si>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</si>
  <si>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</si>
  <si>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</si>
  <si>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</si>
  <si>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</si>
  <si>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</si>
  <si>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</si>
  <si>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</si>
  <si>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</si>
  <si>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</si>
  <si>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</si>
  <si>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</si>
  <si>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</si>
  <si>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</si>
  <si>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</si>
  <si>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</si>
  <si>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</si>
  <si>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</si>
  <si>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</si>
  <si>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</si>
  <si>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</si>
  <si>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</si>
  <si>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</si>
  <si>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</si>
  <si>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</si>
  <si>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</si>
  <si>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</si>
  <si>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</si>
  <si>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</si>
  <si>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</si>
  <si>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</si>
  <si>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</si>
  <si>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</si>
  <si>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</si>
  <si>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</si>
  <si>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</si>
  <si>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</si>
  <si>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</si>
  <si>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</si>
  <si>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</si>
  <si>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</si>
  <si>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</si>
  <si>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</si>
  <si>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</si>
  <si>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</si>
  <si>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</si>
  <si>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</si>
  <si>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</si>
  <si>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</si>
  <si>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</si>
  <si>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</si>
  <si>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</si>
  <si>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</si>
  <si>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</si>
  <si>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</si>
  <si>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</si>
  <si>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</si>
  <si>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</si>
  <si>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</si>
  <si>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</si>
  <si>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</si>
  <si>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</si>
  <si>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</si>
  <si>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</si>
  <si>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</si>
  <si>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</si>
  <si>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</si>
  <si>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</si>
  <si>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</si>
  <si>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</si>
  <si>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</si>
  <si>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</si>
  <si>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</si>
  <si>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</si>
  <si>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</si>
  <si>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</si>
  <si>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</si>
  <si>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</si>
  <si>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</si>
  <si>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</si>
  <si>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</si>
  <si>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</si>
  <si>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</si>
  <si>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</si>
  <si>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</si>
  <si>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</si>
  <si>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</si>
  <si>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</si>
  <si>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</si>
  <si>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</si>
  <si>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</si>
  <si>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</si>
  <si>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</si>
  <si>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</si>
  <si>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</si>
  <si>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</si>
  <si>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</si>
  <si>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</si>
  <si>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</si>
  <si>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</si>
  <si>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</si>
  <si>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</si>
  <si>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</si>
  <si>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</si>
  <si>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</si>
  <si>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</si>
  <si>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</si>
  <si>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</si>
  <si>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</si>
  <si>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</si>
  <si>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</si>
  <si>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</si>
  <si>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</si>
  <si>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</si>
  <si>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</si>
  <si>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</si>
  <si>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</si>
  <si>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</si>
  <si>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</si>
  <si>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</si>
  <si>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</si>
  <si>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</si>
  <si>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</si>
  <si>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</si>
  <si>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</si>
  <si>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</si>
  <si>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</si>
  <si>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</si>
  <si>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</si>
  <si>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</si>
  <si>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</si>
  <si>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</si>
  <si>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</si>
  <si>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</si>
  <si>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</si>
  <si>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</si>
  <si>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</si>
  <si>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</si>
  <si>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</si>
  <si>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</si>
  <si>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</si>
  <si>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</si>
  <si>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</si>
  <si>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</si>
  <si>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</si>
  <si>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</si>
  <si>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</si>
  <si>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</si>
  <si>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</si>
  <si>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</si>
  <si>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</si>
  <si>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</si>
  <si>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</si>
  <si>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</si>
  <si>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</si>
  <si>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</si>
  <si>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</si>
  <si>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</si>
  <si>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</si>
  <si>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</si>
  <si>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</si>
  <si>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</si>
  <si>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</si>
  <si>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</si>
  <si>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</si>
  <si>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</si>
  <si>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</si>
  <si>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</si>
  <si>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</si>
  <si>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</si>
  <si>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</si>
  <si>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</si>
  <si>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</si>
  <si>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</si>
  <si>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</si>
  <si>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</si>
  <si>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</si>
  <si>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</si>
  <si>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</si>
  <si>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</si>
  <si>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</si>
  <si>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</si>
  <si>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</si>
  <si>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</si>
  <si>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</si>
  <si>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</si>
  <si>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</si>
  <si>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</si>
  <si>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</si>
  <si>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</si>
  <si>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</si>
  <si>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</si>
  <si>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</si>
  <si>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</si>
  <si>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</si>
  <si>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</si>
  <si>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</si>
  <si>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</si>
  <si>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</si>
  <si>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</si>
  <si>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</si>
  <si>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</si>
  <si>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</si>
  <si>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</si>
  <si>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</si>
  <si>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</si>
  <si>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</si>
  <si>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</si>
  <si>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</si>
  <si>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</si>
  <si>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</si>
  <si>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</si>
  <si>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</si>
  <si>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</si>
  <si>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</si>
  <si>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</si>
  <si>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</si>
  <si>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</si>
  <si>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</si>
  <si>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</si>
  <si>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</si>
  <si>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</si>
  <si>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</si>
  <si>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</si>
  <si>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</si>
  <si>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</si>
  <si>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</si>
  <si>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</si>
  <si>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</si>
  <si>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</si>
  <si>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</si>
  <si>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</si>
  <si>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</si>
  <si>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</si>
  <si>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</si>
  <si>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</si>
  <si>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</si>
  <si>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</si>
  <si>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</si>
  <si>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</si>
  <si>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</si>
  <si>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</si>
  <si>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</si>
  <si>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</si>
  <si>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</si>
  <si>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</si>
  <si>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</si>
  <si>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</si>
  <si>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</si>
  <si>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</si>
  <si>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</si>
  <si>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</si>
  <si>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</si>
  <si>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</si>
  <si>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</si>
  <si>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</si>
  <si>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</si>
  <si>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</si>
  <si>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</si>
  <si>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</si>
  <si>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</si>
  <si>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</si>
  <si>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</si>
  <si>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</si>
  <si>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</si>
  <si>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</si>
  <si>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</si>
  <si>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</si>
  <si>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</si>
  <si>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</si>
  <si>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</si>
  <si>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</si>
  <si>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</si>
  <si>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</si>
  <si>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</si>
  <si>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</si>
  <si>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</si>
  <si>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</si>
  <si>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</si>
  <si>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</si>
  <si>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</si>
  <si>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</si>
  <si>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</si>
  <si>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</si>
  <si>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</si>
  <si>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</si>
  <si>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</si>
  <si>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</si>
  <si>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</si>
  <si>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</si>
  <si>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</si>
  <si>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</si>
  <si>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</si>
  <si>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</si>
  <si>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</si>
  <si>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</si>
  <si>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</si>
  <si>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</si>
  <si>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</si>
  <si>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</si>
  <si>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</si>
  <si>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</si>
  <si>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</si>
  <si>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</si>
  <si>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</si>
  <si>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</si>
  <si>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</si>
  <si>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</si>
  <si>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</si>
  <si>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</si>
  <si>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</si>
  <si>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</si>
  <si>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</si>
  <si>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</si>
  <si>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</si>
  <si>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</si>
  <si>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</si>
  <si>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</si>
  <si>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</si>
  <si>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</si>
  <si>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</si>
  <si>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</si>
  <si>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</si>
  <si>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</si>
  <si>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</si>
  <si>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</si>
  <si>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</si>
  <si>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</si>
  <si>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</si>
  <si>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</si>
  <si>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</si>
  <si>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</si>
  <si>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</si>
  <si>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</si>
  <si>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</si>
  <si>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</si>
  <si>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</si>
  <si>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</si>
  <si>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</si>
  <si>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</si>
  <si>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</si>
  <si>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</si>
  <si>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</si>
  <si>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</si>
  <si>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</si>
  <si>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</si>
  <si>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</si>
  <si>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</si>
  <si>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</si>
  <si>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</si>
  <si>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</si>
  <si>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</si>
  <si>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</si>
  <si>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</si>
  <si>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</si>
  <si>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</si>
  <si>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</si>
  <si>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</si>
  <si>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</si>
  <si>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</si>
  <si>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</si>
  <si>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</si>
  <si>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</si>
  <si>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</si>
  <si>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</si>
  <si>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</si>
  <si>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</si>
  <si>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</si>
  <si>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</si>
  <si>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</si>
  <si>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</si>
  <si>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</si>
  <si>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</si>
  <si>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</si>
  <si>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</si>
  <si>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</si>
  <si>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</si>
  <si>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</si>
  <si>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</si>
  <si>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</si>
  <si>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</si>
  <si>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</si>
  <si>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</si>
  <si>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</si>
  <si>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</si>
  <si>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</si>
  <si>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</si>
  <si>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</si>
  <si>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</si>
  <si>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</si>
  <si>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</si>
  <si>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</si>
  <si>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</si>
  <si>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</si>
  <si>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</si>
  <si>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</si>
  <si>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</si>
  <si>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</si>
  <si>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</si>
  <si>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</si>
  <si>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</si>
  <si>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</si>
  <si>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</si>
  <si>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</si>
  <si>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</si>
  <si>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</si>
  <si>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</si>
  <si>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</si>
  <si>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</si>
  <si>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</si>
  <si>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</si>
  <si>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</si>
  <si>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</si>
  <si>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</si>
  <si>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</si>
  <si>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</si>
  <si>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</si>
  <si>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</si>
  <si>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</si>
  <si>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</si>
  <si>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</si>
  <si>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</si>
  <si>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</si>
  <si>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</si>
  <si>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</si>
  <si>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</si>
  <si>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</si>
  <si>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</si>
  <si>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</si>
  <si>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</si>
  <si>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</si>
  <si>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</si>
  <si>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</si>
  <si>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</si>
  <si>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</si>
  <si>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</si>
  <si>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</si>
  <si>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</si>
  <si>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</si>
  <si>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</si>
  <si>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</si>
  <si>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</si>
  <si>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</si>
  <si>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</si>
  <si>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</si>
  <si>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</si>
  <si>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</si>
  <si>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</si>
  <si>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</si>
  <si>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</si>
  <si>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</si>
  <si>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</si>
  <si>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</si>
  <si>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</si>
  <si>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</si>
  <si>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</si>
  <si>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</si>
  <si>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</si>
  <si>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</si>
  <si>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</si>
  <si>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</si>
  <si>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</si>
  <si>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</si>
  <si>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</si>
  <si>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</si>
  <si>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</si>
  <si>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</si>
  <si>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</si>
  <si>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</si>
  <si>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</si>
  <si>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</si>
  <si>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</si>
  <si>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</si>
  <si>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</si>
  <si>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</si>
  <si>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</si>
  <si>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</si>
  <si>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</si>
  <si>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</si>
  <si>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</si>
  <si>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</si>
  <si>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</si>
  <si>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</si>
  <si>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</si>
  <si>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</si>
  <si>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</si>
  <si>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</si>
  <si>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</si>
  <si>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</si>
  <si>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</si>
  <si>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</si>
  <si>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</si>
  <si>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</si>
  <si>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</si>
  <si>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</si>
  <si>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</si>
  <si>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</si>
  <si>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</si>
  <si>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</si>
  <si>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</si>
  <si>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</si>
  <si>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</si>
  <si>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</si>
  <si>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</si>
  <si>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</si>
  <si>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</si>
  <si>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</si>
  <si>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</si>
  <si>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</si>
  <si>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</si>
  <si>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</si>
  <si>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</si>
  <si>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</si>
  <si>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</si>
  <si>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</si>
  <si>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</si>
  <si>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</si>
  <si>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</si>
  <si>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</si>
  <si>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</si>
  <si>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</si>
  <si>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</si>
  <si>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</si>
  <si>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</si>
  <si>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</si>
  <si>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</si>
  <si>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</si>
  <si>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</si>
  <si>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</si>
  <si>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</si>
  <si>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</si>
  <si>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</si>
  <si>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</si>
  <si>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</si>
  <si>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</si>
  <si>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</si>
  <si>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</si>
  <si>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</si>
  <si>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</si>
  <si>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</si>
  <si>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</si>
  <si>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</si>
  <si>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</si>
  <si>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</si>
  <si>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</si>
  <si>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</si>
  <si>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</si>
  <si>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</si>
  <si>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</si>
  <si>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</si>
  <si>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</si>
  <si>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</si>
  <si>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</si>
  <si>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</si>
  <si>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</si>
  <si>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</si>
  <si>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</si>
  <si>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</si>
  <si>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</si>
  <si>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</si>
  <si>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</si>
  <si>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</si>
  <si>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</si>
  <si>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</si>
  <si>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</si>
  <si>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</si>
  <si>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</si>
  <si>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</si>
  <si>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</si>
  <si>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</si>
  <si>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</si>
  <si>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</si>
  <si>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</si>
  <si>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</si>
  <si>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</si>
  <si>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</si>
  <si>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</si>
  <si>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</si>
  <si>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</si>
  <si>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</si>
  <si>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</si>
  <si>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</si>
  <si>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</si>
  <si>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</si>
  <si>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</si>
  <si>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</si>
  <si>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</si>
  <si>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</si>
  <si>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</si>
  <si>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</si>
  <si>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</si>
  <si>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</si>
  <si>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</si>
  <si>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</si>
  <si>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</si>
  <si>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</si>
  <si>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</si>
  <si>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</si>
  <si>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</si>
  <si>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</si>
  <si>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</si>
  <si>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</si>
  <si>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</si>
  <si>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</si>
  <si>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</si>
  <si>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</si>
  <si>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</si>
  <si>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</si>
  <si>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</si>
  <si>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</si>
  <si>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</si>
  <si>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</si>
  <si>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</si>
  <si>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</si>
  <si>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</si>
  <si>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</si>
  <si>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</si>
  <si>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</si>
  <si>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</si>
  <si>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</si>
  <si>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</si>
  <si>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</si>
  <si>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</si>
  <si>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</si>
  <si>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</si>
  <si>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</si>
  <si>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</si>
  <si>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</si>
  <si>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</si>
  <si>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</si>
  <si>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</si>
  <si>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</si>
  <si>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</si>
  <si>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</si>
  <si>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</si>
  <si>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</si>
  <si>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</si>
  <si>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</si>
  <si>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</si>
  <si>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</si>
  <si>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</si>
  <si>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</si>
  <si>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</si>
  <si>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</si>
  <si>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</si>
  <si>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</si>
  <si>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</si>
  <si>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</si>
  <si>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</si>
  <si>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</si>
  <si>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</si>
  <si>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</si>
  <si>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</si>
  <si>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</si>
  <si>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</si>
  <si>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</si>
  <si>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</si>
  <si>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</si>
  <si>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</si>
  <si>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</si>
  <si>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</si>
  <si>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</si>
  <si>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</si>
  <si>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</si>
  <si>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</si>
  <si>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</si>
  <si>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</si>
  <si>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</si>
  <si>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</si>
  <si>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</si>
  <si>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</si>
  <si>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</si>
  <si>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</si>
  <si>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</si>
  <si>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</si>
  <si>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</si>
  <si>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</si>
  <si>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</si>
  <si>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</si>
  <si>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</si>
  <si>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</si>
  <si>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</si>
  <si>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</si>
  <si>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</si>
  <si>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</si>
  <si>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</si>
  <si>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</si>
  <si>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</si>
  <si>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</si>
  <si>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</si>
  <si>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</si>
  <si>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</si>
  <si>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</si>
  <si>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</si>
  <si>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</si>
  <si>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</si>
  <si>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</si>
  <si>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</si>
  <si>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</si>
  <si>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</si>
  <si>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</si>
  <si>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</si>
  <si>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</si>
  <si>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</si>
  <si>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</si>
  <si>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</si>
  <si>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</si>
  <si>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</si>
  <si>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</si>
  <si>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</si>
  <si>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</si>
  <si>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</si>
  <si>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</si>
  <si>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</si>
  <si>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</si>
  <si>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</si>
  <si>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</si>
  <si>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</si>
  <si>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</si>
  <si>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</si>
  <si>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</si>
  <si>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</si>
  <si>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</si>
  <si>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</si>
  <si>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</si>
  <si>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</si>
  <si>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</si>
  <si>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</si>
  <si>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</si>
  <si>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</si>
  <si>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</si>
  <si>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</si>
  <si>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</si>
  <si>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</si>
  <si>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</si>
  <si>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</si>
  <si>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</si>
  <si>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</si>
  <si>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</si>
  <si>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</si>
  <si>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</si>
  <si>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</si>
  <si>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</si>
  <si>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</si>
  <si>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</si>
  <si>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</si>
  <si>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</si>
  <si>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</si>
  <si>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</si>
  <si>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</si>
  <si>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</si>
  <si>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</si>
  <si>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</si>
  <si>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</si>
  <si>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</si>
  <si>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</si>
  <si>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</si>
  <si>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</si>
  <si>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</si>
  <si>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</si>
  <si>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</si>
  <si>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</si>
  <si>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</si>
  <si>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</si>
  <si>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</si>
  <si>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</si>
  <si>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</si>
  <si>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</si>
  <si>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</si>
  <si>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</si>
  <si>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</si>
  <si>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</si>
  <si>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</si>
  <si>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</si>
  <si>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</si>
  <si>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</si>
  <si>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</si>
  <si>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</si>
  <si>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</si>
  <si>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</si>
  <si>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</si>
  <si>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</si>
  <si>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</si>
  <si>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</si>
  <si>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</si>
  <si>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</si>
  <si>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</si>
  <si>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</si>
  <si>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</si>
  <si>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</si>
  <si>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</si>
  <si>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</si>
  <si>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</si>
  <si>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</si>
  <si>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</si>
  <si>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</si>
  <si>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</si>
  <si>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</si>
  <si>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</si>
  <si>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</si>
  <si>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</si>
  <si>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</si>
  <si>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</si>
  <si>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</si>
  <si>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</si>
  <si>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</si>
  <si>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</si>
  <si>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</si>
  <si>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</si>
  <si>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</si>
  <si>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</si>
  <si>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</si>
  <si>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</si>
  <si>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</si>
  <si>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</si>
  <si>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</si>
  <si>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</si>
  <si>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</si>
  <si>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</si>
  <si>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</si>
  <si>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</si>
  <si>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</si>
  <si>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</si>
  <si>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</si>
  <si>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</si>
  <si>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</si>
  <si>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</si>
  <si>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</si>
  <si>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</si>
  <si>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</si>
  <si>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</si>
  <si>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</si>
  <si>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</si>
  <si>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</si>
  <si>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</si>
  <si>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</si>
  <si>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</si>
  <si>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</si>
  <si>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</si>
  <si>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</si>
  <si>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</si>
  <si>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</si>
  <si>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</si>
  <si>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</si>
  <si>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</si>
  <si>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</si>
  <si>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</si>
  <si>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</si>
  <si>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</si>
  <si>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</si>
  <si>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</si>
  <si>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</si>
  <si>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</si>
  <si>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</si>
  <si>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</si>
  <si>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</si>
  <si>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</si>
  <si>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</si>
  <si>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</si>
  <si>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</si>
  <si>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</si>
  <si>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</si>
  <si>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</si>
  <si>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</si>
  <si>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</si>
  <si>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</si>
  <si>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</si>
  <si>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</si>
  <si>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</si>
  <si>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</si>
  <si>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</si>
  <si>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</si>
  <si>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</si>
  <si>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</si>
  <si>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</si>
  <si>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</si>
  <si>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</si>
  <si>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</si>
  <si>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</si>
  <si>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</si>
  <si>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</si>
  <si>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</si>
  <si>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</si>
  <si>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</si>
  <si>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</si>
  <si>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</si>
  <si>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</si>
  <si>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</si>
  <si>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</si>
  <si>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</si>
  <si>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</si>
  <si>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</si>
  <si>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</si>
  <si>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</si>
  <si>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</si>
  <si>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</si>
  <si>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</si>
  <si>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</si>
  <si>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</si>
  <si>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</si>
  <si>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</si>
  <si>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</si>
  <si>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</si>
  <si>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</si>
  <si>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</si>
  <si>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</si>
  <si>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</si>
  <si>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</si>
  <si>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</si>
  <si>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</si>
  <si>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</si>
  <si>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</si>
  <si>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</si>
  <si>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</si>
  <si>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</si>
  <si>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</si>
  <si>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</si>
  <si>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</si>
  <si>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</si>
  <si>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</si>
  <si>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</si>
  <si>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</si>
  <si>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</si>
  <si>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</si>
  <si>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</si>
  <si>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</si>
  <si>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</si>
  <si>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</si>
  <si>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</si>
  <si>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</si>
  <si>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</si>
  <si>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</si>
  <si>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</si>
  <si>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</si>
  <si>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</si>
  <si>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</si>
  <si>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</si>
  <si>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</si>
  <si>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</si>
  <si>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</si>
  <si>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</si>
  <si>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</si>
  <si>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</si>
  <si>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</si>
  <si>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</si>
  <si>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</si>
  <si>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</si>
  <si>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</si>
  <si>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</si>
  <si>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</si>
  <si>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</si>
  <si>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</si>
  <si>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</si>
  <si>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</si>
  <si>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</si>
  <si>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</si>
  <si>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</si>
  <si>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</si>
  <si>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</si>
  <si>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</si>
  <si>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</si>
  <si>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</si>
  <si>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</si>
  <si>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</si>
  <si>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</si>
  <si>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</si>
  <si>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</si>
  <si>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</si>
  <si>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</si>
  <si>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</si>
  <si>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</si>
  <si>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</si>
  <si>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</si>
  <si>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</si>
  <si>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</si>
  <si>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</si>
  <si>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</si>
  <si>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</si>
  <si>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</si>
  <si>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</si>
  <si>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</si>
  <si>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</si>
  <si>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</si>
  <si>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</si>
  <si>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</si>
  <si>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</si>
  <si>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</si>
  <si>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</si>
  <si>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</si>
  <si>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</si>
  <si>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</si>
  <si>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</si>
  <si>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</si>
  <si>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</si>
  <si>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</si>
  <si>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</si>
  <si>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</si>
  <si>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</si>
  <si>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</si>
  <si>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</si>
  <si>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</si>
  <si>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</si>
  <si>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</si>
  <si>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</si>
  <si>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</si>
  <si>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</si>
  <si>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</si>
  <si>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</si>
  <si>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</si>
  <si>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</si>
  <si>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</si>
  <si>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</si>
  <si>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</si>
  <si>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</si>
  <si>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</si>
  <si>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</si>
  <si>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</si>
  <si>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</si>
  <si>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</si>
  <si>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</si>
  <si>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</si>
  <si>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</si>
  <si>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</si>
  <si>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</si>
  <si>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</si>
  <si>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</si>
  <si>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</si>
  <si>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</si>
  <si>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</si>
  <si>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</si>
  <si>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</si>
  <si>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</si>
  <si>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</si>
  <si>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</si>
  <si>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</si>
  <si>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</si>
  <si>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</si>
  <si>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</si>
  <si>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</si>
  <si>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</si>
  <si>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</si>
  <si>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</si>
  <si>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</si>
  <si>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</si>
  <si>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</si>
  <si>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</si>
  <si>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</si>
  <si>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</si>
  <si>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</si>
  <si>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</si>
  <si>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</si>
  <si>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</si>
  <si>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</si>
  <si>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</si>
  <si>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</si>
  <si>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</si>
  <si>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</si>
  <si>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</si>
  <si>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</si>
  <si>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</si>
  <si>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</si>
  <si>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</si>
  <si>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</si>
  <si>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</si>
  <si>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</si>
  <si>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</si>
  <si>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</si>
  <si>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</si>
  <si>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</si>
  <si>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</si>
  <si>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</si>
  <si>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</si>
  <si>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</si>
  <si>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</si>
  <si>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</si>
  <si>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</si>
  <si>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</si>
  <si>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</si>
  <si>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</si>
  <si>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</si>
  <si>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</si>
  <si>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</si>
  <si>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</si>
  <si>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</si>
  <si>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</si>
  <si>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</si>
  <si>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</si>
  <si>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</si>
  <si>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</si>
  <si>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</si>
  <si>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</si>
  <si>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</si>
  <si>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</si>
  <si>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</si>
  <si>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</si>
  <si>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</si>
  <si>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</si>
  <si>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</si>
  <si>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</si>
  <si>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</si>
  <si>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</si>
  <si>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</si>
  <si>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</si>
  <si>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</si>
  <si>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</si>
  <si>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</si>
  <si>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</si>
  <si>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</si>
  <si>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</si>
  <si>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</si>
  <si>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</si>
  <si>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</si>
  <si>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</si>
  <si>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</si>
  <si>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</si>
  <si>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</si>
  <si>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</si>
  <si>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</si>
  <si>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</si>
  <si>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</si>
  <si>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</si>
  <si>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</si>
  <si>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</si>
  <si>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</si>
  <si>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</si>
  <si>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</si>
  <si>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</si>
  <si>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</si>
  <si>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</si>
  <si>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</si>
  <si>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</si>
  <si>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</si>
  <si>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</si>
  <si>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</si>
  <si>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</si>
  <si>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</si>
  <si>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</si>
  <si>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</si>
  <si>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</si>
  <si>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</si>
  <si>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</si>
  <si>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</si>
  <si>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</si>
  <si>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</si>
  <si>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</si>
  <si>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</si>
  <si>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</si>
  <si>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</si>
  <si>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</si>
  <si>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</si>
  <si>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</si>
  <si>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</si>
  <si>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</si>
  <si>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</si>
  <si>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</si>
  <si>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</si>
  <si>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</si>
  <si>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</si>
  <si>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</si>
  <si>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</si>
  <si>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</si>
  <si>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</si>
  <si>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</si>
  <si>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</si>
  <si>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</si>
  <si>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</si>
  <si>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</si>
  <si>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</si>
  <si>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</si>
  <si>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</si>
  <si>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</si>
  <si>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</si>
  <si>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</si>
  <si>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</si>
  <si>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</si>
  <si>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</si>
  <si>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</si>
  <si>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</si>
  <si>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</si>
  <si>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</si>
  <si>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</si>
  <si>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</si>
  <si>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</si>
  <si>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</si>
  <si>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</si>
  <si>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</si>
  <si>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</si>
  <si>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</si>
  <si>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</si>
  <si>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</si>
  <si>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</si>
  <si>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</si>
  <si>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</si>
  <si>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</si>
  <si>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</si>
  <si>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</si>
  <si>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</si>
  <si>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</si>
  <si>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</si>
  <si>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</si>
  <si>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</si>
  <si>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</si>
  <si>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</si>
  <si>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</si>
  <si>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</si>
  <si>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</si>
  <si>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</si>
  <si>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</si>
  <si>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</si>
  <si>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</si>
  <si>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</si>
  <si>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</si>
  <si>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</si>
  <si>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</si>
  <si>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</si>
  <si>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</si>
  <si>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</si>
  <si>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</si>
  <si>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</si>
  <si>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</si>
  <si>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</si>
  <si>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</si>
  <si>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</si>
  <si>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</si>
  <si>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</si>
  <si>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</si>
  <si>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</si>
  <si>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</si>
  <si>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</si>
  <si>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</si>
  <si>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</si>
  <si>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</si>
  <si>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</si>
  <si>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</si>
  <si>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</si>
  <si>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</si>
  <si>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</si>
  <si>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</si>
  <si>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</si>
  <si>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</si>
  <si>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</si>
  <si>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</si>
  <si>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</si>
  <si>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</si>
  <si>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</si>
  <si>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</si>
  <si>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</si>
  <si>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</si>
  <si>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</si>
  <si>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</si>
  <si>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</si>
  <si>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</si>
  <si>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</si>
  <si>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</si>
  <si>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</si>
  <si>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</si>
  <si>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</si>
  <si>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</si>
  <si>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</si>
  <si>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</si>
  <si>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</si>
  <si>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</si>
  <si>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</si>
  <si>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</si>
  <si>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</si>
  <si>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</si>
  <si>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</si>
  <si>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</si>
  <si>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</si>
  <si>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</si>
  <si>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</si>
  <si>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</si>
  <si>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</si>
  <si>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</si>
  <si>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</si>
  <si>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</si>
  <si>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</si>
  <si>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</si>
  <si>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</si>
  <si>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</si>
  <si>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</si>
  <si>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</si>
  <si>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</si>
  <si>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</si>
  <si>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</si>
  <si>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</si>
  <si>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</si>
  <si>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</si>
  <si>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</si>
  <si>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</si>
  <si>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</si>
  <si>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</si>
  <si>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</si>
  <si>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</si>
  <si>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</si>
  <si>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</si>
  <si>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</si>
  <si>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</si>
  <si>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</si>
  <si>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</si>
  <si>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</si>
  <si>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</si>
  <si>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</si>
  <si>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</si>
  <si>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</si>
  <si>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</si>
  <si>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</si>
  <si>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</si>
  <si>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</si>
  <si>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</si>
  <si>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</si>
  <si>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</si>
  <si>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</si>
  <si>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</si>
  <si>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</si>
  <si>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</si>
  <si>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</si>
  <si>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</si>
  <si>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</si>
  <si>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</si>
  <si>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</si>
  <si>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</si>
  <si>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</si>
  <si>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</si>
  <si>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</si>
  <si>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</si>
  <si>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</si>
  <si>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</si>
  <si>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</si>
  <si>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</si>
  <si>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</si>
  <si>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</si>
  <si>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</si>
  <si>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</si>
  <si>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</si>
  <si>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</si>
  <si>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</si>
  <si>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</si>
  <si>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</si>
  <si>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</si>
  <si>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</si>
  <si>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</si>
  <si>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</si>
  <si>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</si>
  <si>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</si>
  <si>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</si>
  <si>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</si>
  <si>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</si>
  <si>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</si>
  <si>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</si>
  <si>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</si>
  <si>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</si>
  <si>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</si>
  <si>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</si>
  <si>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</si>
  <si>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</si>
  <si>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</si>
  <si>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</si>
  <si>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</si>
  <si>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</si>
  <si>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</si>
  <si>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</si>
  <si>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</si>
  <si>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</si>
  <si>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</si>
  <si>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</si>
  <si>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</si>
  <si>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</si>
  <si>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</si>
  <si>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</si>
  <si>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</si>
  <si>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</si>
  <si>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</si>
  <si>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</si>
  <si>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</si>
  <si>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</si>
  <si>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</si>
  <si>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</si>
  <si>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</si>
  <si>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</si>
  <si>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</si>
  <si>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</si>
  <si>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</si>
  <si>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</si>
  <si>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</si>
  <si>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</si>
  <si>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</si>
  <si>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</si>
  <si>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</si>
  <si>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</si>
  <si>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</si>
  <si>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</si>
  <si>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</si>
  <si>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</si>
  <si>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</si>
  <si>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</si>
  <si>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</si>
  <si>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</si>
  <si>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</si>
  <si>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</si>
  <si>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</si>
  <si>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</si>
  <si>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</si>
  <si>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</si>
  <si>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</si>
  <si>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</si>
  <si>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</si>
  <si>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</si>
  <si>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</si>
  <si>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</si>
  <si>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</si>
  <si>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</si>
  <si>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</si>
  <si>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</si>
  <si>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</si>
  <si>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</si>
  <si>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</si>
  <si>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</si>
  <si>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</si>
  <si>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</si>
  <si>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</si>
  <si>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</si>
  <si>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</si>
  <si>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</si>
  <si>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</si>
  <si>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</si>
  <si>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</si>
  <si>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</si>
  <si>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</si>
  <si>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</si>
  <si>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</si>
  <si>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</si>
  <si>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</si>
  <si>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</si>
  <si>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</si>
  <si>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</si>
  <si>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</si>
  <si>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</si>
  <si>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</si>
  <si>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</si>
  <si>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</si>
  <si>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</si>
  <si>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</si>
  <si>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</si>
  <si>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</si>
  <si>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</si>
  <si>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</si>
  <si>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</si>
  <si>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</si>
  <si>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</si>
  <si>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</si>
  <si>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</si>
  <si>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</si>
  <si>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</si>
  <si>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</si>
  <si>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</si>
  <si>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</si>
  <si>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</si>
  <si>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</si>
  <si>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</si>
  <si>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</si>
  <si>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</si>
  <si>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</si>
  <si>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</si>
  <si>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</si>
  <si>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</si>
  <si>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</si>
  <si>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</si>
  <si>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</si>
  <si>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</si>
  <si>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</si>
  <si>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</si>
  <si>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</si>
  <si>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</si>
  <si>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</si>
  <si>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</si>
  <si>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</si>
  <si>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</si>
  <si>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</si>
  <si>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</si>
  <si>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</si>
  <si>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</si>
  <si>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</si>
  <si>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</si>
  <si>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</si>
  <si>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</si>
  <si>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</si>
  <si>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</si>
  <si>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</si>
  <si>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</si>
  <si>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</si>
  <si>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</si>
  <si>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</si>
  <si>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</si>
  <si>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</si>
  <si>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</si>
  <si>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</si>
  <si>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</si>
  <si>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</si>
  <si>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</si>
  <si>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</si>
  <si>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</si>
  <si>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</si>
  <si>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</si>
  <si>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</si>
  <si>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</si>
  <si>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</si>
  <si>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</si>
  <si>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</si>
  <si>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</si>
  <si>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</si>
  <si>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</si>
  <si>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</si>
  <si>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</si>
  <si>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</si>
  <si>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</si>
  <si>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</si>
  <si>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</si>
  <si>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</si>
  <si>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</si>
  <si>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</si>
  <si>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</si>
  <si>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</si>
  <si>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</si>
  <si>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</si>
  <si>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</si>
  <si>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</si>
  <si>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</si>
  <si>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</si>
  <si>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</si>
  <si>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</si>
  <si>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</si>
  <si>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</si>
  <si>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</si>
  <si>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</si>
  <si>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</si>
  <si>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</si>
  <si>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</si>
  <si>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</si>
  <si>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</si>
  <si>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</si>
  <si>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</si>
  <si>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</si>
  <si>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</si>
  <si>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</si>
  <si>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</si>
  <si>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</si>
  <si>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</si>
  <si>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</si>
  <si>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</si>
  <si>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</si>
  <si>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</si>
  <si>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</si>
  <si>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</si>
  <si>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</si>
  <si>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</si>
  <si>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</si>
  <si>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</si>
  <si>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</si>
  <si>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</si>
  <si>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</si>
  <si>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</si>
  <si>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</si>
  <si>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</si>
  <si>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</si>
  <si>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</si>
  <si>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</si>
  <si>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</si>
  <si>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</si>
  <si>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</si>
  <si>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</si>
  <si>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</si>
  <si>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</si>
  <si>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</si>
  <si>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</si>
  <si>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</si>
  <si>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</si>
  <si>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</si>
  <si>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</si>
  <si>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</si>
  <si>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</si>
  <si>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</si>
  <si>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</si>
  <si>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</si>
  <si>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</si>
  <si>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</si>
  <si>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</si>
  <si>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</si>
  <si>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</si>
  <si>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</si>
  <si>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</si>
  <si>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</si>
  <si>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</si>
  <si>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</si>
  <si>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</si>
  <si>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</si>
  <si>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</si>
  <si>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</si>
  <si>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</si>
  <si>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</si>
  <si>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</si>
  <si>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</si>
  <si>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</si>
  <si>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</si>
  <si>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</si>
  <si>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</si>
  <si>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</si>
  <si>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</si>
  <si>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</si>
  <si>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</si>
  <si>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</si>
  <si>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</si>
  <si>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</si>
  <si>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</si>
  <si>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</si>
  <si>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</si>
  <si>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</si>
  <si>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</si>
  <si>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</si>
  <si>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</si>
  <si>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</si>
  <si>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</si>
  <si>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</si>
  <si>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</si>
  <si>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</si>
  <si>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</si>
  <si>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</si>
  <si>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</si>
  <si>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</si>
  <si>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</si>
  <si>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</si>
  <si>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</si>
  <si>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</si>
  <si>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</si>
  <si>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</si>
  <si>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</si>
  <si>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</si>
  <si>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</si>
  <si>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</si>
  <si>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</si>
  <si>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</si>
  <si>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</si>
  <si>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</si>
  <si>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</si>
  <si>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</si>
  <si>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</si>
  <si>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</si>
  <si>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</si>
  <si>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</si>
  <si>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</si>
  <si>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</si>
  <si>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</si>
  <si>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</si>
  <si>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</si>
  <si>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</si>
  <si>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</si>
  <si>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</si>
  <si>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</si>
  <si>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</si>
  <si>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</si>
  <si>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</si>
  <si>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</si>
  <si>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</si>
  <si>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</si>
  <si>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</si>
  <si>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</si>
  <si>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</si>
  <si>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</si>
  <si>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</si>
  <si>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</si>
  <si>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</si>
  <si>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</si>
  <si>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</si>
  <si>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</si>
  <si>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</si>
  <si>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</si>
  <si>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</si>
  <si>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</si>
  <si>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</si>
  <si>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</si>
  <si>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</si>
  <si>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</si>
  <si>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</si>
  <si>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</si>
  <si>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</si>
  <si>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</si>
  <si>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</si>
  <si>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</si>
  <si>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</si>
  <si>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</si>
  <si>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</si>
  <si>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</si>
  <si>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</si>
  <si>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</si>
  <si>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</si>
  <si>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</si>
  <si>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</si>
  <si>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</si>
  <si>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</si>
  <si>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</si>
  <si>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</si>
  <si>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</si>
  <si>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</si>
  <si>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</si>
  <si>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</si>
  <si>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</si>
  <si>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</si>
  <si>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</si>
  <si>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</si>
  <si>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</si>
  <si>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</si>
  <si>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</si>
  <si>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</si>
  <si>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</si>
  <si>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</si>
  <si>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</si>
  <si>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</si>
  <si>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</si>
  <si>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</si>
  <si>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</si>
  <si>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</si>
  <si>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</si>
  <si>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</si>
  <si>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</si>
  <si>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</si>
  <si>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</si>
  <si>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</si>
  <si>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</si>
  <si>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</si>
  <si>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</si>
  <si>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</si>
  <si>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</si>
  <si>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</si>
  <si>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</si>
  <si>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</si>
  <si>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</si>
  <si>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</si>
  <si>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</si>
  <si>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</si>
  <si>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</si>
  <si>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</si>
  <si>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</si>
  <si>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</si>
  <si>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</si>
  <si>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</si>
  <si>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</si>
  <si>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</si>
  <si>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</si>
  <si>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</si>
  <si>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</si>
  <si>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</si>
  <si>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</si>
  <si>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</si>
  <si>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</si>
  <si>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</si>
  <si>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</si>
  <si>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</si>
  <si>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</si>
  <si>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</si>
  <si>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</si>
  <si>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</si>
  <si>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</si>
  <si>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</si>
  <si>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</si>
  <si>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</si>
  <si>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</si>
  <si>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</si>
  <si>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</si>
  <si>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</si>
  <si>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</si>
  <si>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</si>
  <si>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</si>
  <si>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</si>
  <si>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</si>
  <si>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</si>
  <si>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</si>
  <si>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</si>
  <si>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</si>
  <si>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</si>
  <si>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</si>
  <si>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</si>
  <si>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</si>
  <si>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</si>
  <si>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</si>
  <si>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</si>
  <si>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</si>
  <si>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</si>
  <si>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</si>
  <si>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</si>
  <si>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</si>
  <si>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</si>
  <si>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</si>
  <si>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</si>
  <si>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</si>
  <si>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</si>
  <si>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</si>
  <si>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</si>
  <si>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</si>
  <si>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</si>
  <si>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</si>
  <si>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</si>
  <si>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</si>
  <si>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</si>
  <si>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</si>
  <si>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</si>
  <si>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</si>
  <si>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</si>
  <si>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</si>
  <si>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</si>
  <si>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</si>
  <si>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</si>
  <si>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</si>
  <si>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</si>
  <si>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</si>
  <si>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</si>
  <si>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</si>
  <si>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</si>
  <si>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</si>
  <si>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</si>
  <si>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</si>
  <si>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</si>
  <si>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</si>
  <si>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</si>
  <si>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</si>
  <si>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</si>
  <si>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</si>
  <si>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</si>
  <si>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</si>
  <si>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</si>
  <si>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</si>
  <si>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</si>
  <si>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</si>
  <si>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</si>
  <si>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</si>
  <si>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</si>
  <si>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</si>
  <si>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</si>
  <si>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</si>
  <si>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</si>
  <si>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</si>
  <si>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</si>
  <si>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</si>
  <si>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</si>
  <si>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</si>
  <si>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</si>
  <si>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</si>
  <si>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</si>
  <si>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</si>
  <si>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</si>
  <si>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</si>
  <si>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</si>
  <si>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</si>
  <si>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</si>
  <si>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</si>
  <si>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</si>
  <si>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</si>
  <si>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</si>
  <si>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</si>
  <si>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</si>
  <si>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</si>
  <si>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</si>
  <si>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</si>
  <si>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</si>
  <si>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</si>
  <si>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</si>
  <si>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</si>
  <si>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</si>
  <si>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</si>
  <si>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</si>
  <si>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</si>
  <si>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</si>
  <si>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</si>
  <si>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</si>
  <si>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</si>
  <si>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</si>
  <si>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</si>
  <si>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</si>
  <si>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</si>
  <si>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</si>
  <si>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</si>
  <si>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</si>
  <si>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</si>
  <si>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</si>
  <si>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</si>
  <si>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</si>
  <si>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</si>
  <si>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</si>
  <si>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</si>
  <si>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</si>
  <si>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</si>
  <si>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</si>
  <si>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</si>
  <si>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</si>
  <si>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</si>
  <si>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</si>
  <si>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</si>
  <si>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</si>
  <si>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</si>
  <si>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</si>
  <si>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</si>
  <si>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</si>
  <si>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</si>
  <si>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</si>
  <si>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</si>
  <si>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</si>
  <si>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</si>
  <si>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</si>
  <si>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</si>
  <si>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</si>
  <si>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</si>
  <si>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</si>
  <si>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</si>
  <si>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</si>
  <si>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</si>
  <si>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</si>
  <si>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</si>
  <si>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</si>
  <si>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</si>
  <si>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</si>
  <si>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</si>
  <si>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</si>
  <si>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</si>
  <si>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</si>
  <si>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</si>
  <si>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</si>
  <si>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</si>
  <si>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</si>
  <si>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</si>
  <si>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</si>
  <si>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</si>
  <si>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</si>
  <si>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</si>
  <si>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</si>
  <si>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</si>
  <si>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</si>
  <si>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</si>
  <si>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</si>
  <si>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</si>
  <si>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</si>
  <si>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</si>
  <si>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</si>
  <si>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</si>
  <si>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</si>
  <si>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</si>
  <si>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</si>
  <si>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</si>
  <si>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</si>
  <si>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</si>
  <si>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</si>
  <si>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</si>
  <si>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</si>
  <si>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</si>
  <si>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</si>
  <si>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</si>
  <si>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</si>
  <si>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</si>
  <si>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</si>
  <si>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</si>
  <si>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</si>
  <si>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</si>
  <si>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</si>
  <si>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</si>
  <si>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</si>
  <si>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</si>
  <si>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</si>
  <si>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</si>
  <si>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</si>
  <si>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</si>
  <si>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</si>
  <si>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</si>
  <si>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</si>
  <si>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</si>
  <si>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</si>
  <si>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</si>
  <si>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</si>
  <si>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</si>
  <si>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</si>
  <si>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</si>
  <si>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</si>
  <si>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</si>
  <si>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</si>
  <si>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</si>
  <si>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</si>
  <si>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</si>
  <si>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</si>
  <si>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</si>
  <si>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</si>
  <si>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</si>
  <si>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</si>
  <si>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</si>
  <si>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</si>
  <si>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</si>
  <si>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</si>
  <si>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</si>
  <si>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</si>
  <si>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</si>
  <si>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</si>
  <si>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</si>
  <si>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</si>
  <si>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</si>
  <si>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</si>
  <si>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</si>
  <si>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</si>
  <si>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</si>
  <si>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</si>
  <si>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</si>
  <si>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</si>
  <si>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</si>
  <si>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</si>
  <si>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</si>
  <si>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</si>
  <si>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</si>
  <si>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</si>
  <si>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</si>
  <si>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</si>
  <si>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</si>
  <si>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</si>
  <si>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</si>
  <si>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</si>
  <si>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</si>
  <si>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</si>
  <si>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</si>
  <si>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</si>
  <si>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</si>
  <si>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</si>
  <si>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</si>
  <si>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</si>
  <si>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</si>
  <si>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</si>
  <si>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</si>
  <si>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</si>
  <si>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</si>
  <si>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</si>
  <si>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</si>
  <si>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</si>
  <si>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</si>
  <si>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</si>
  <si>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</si>
  <si>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</si>
  <si>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</si>
  <si>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</si>
  <si>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</si>
  <si>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</si>
  <si>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</si>
  <si>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</si>
  <si>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</si>
  <si>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</si>
  <si>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</si>
  <si>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</si>
  <si>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</si>
  <si>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</si>
  <si>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</si>
  <si>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</si>
  <si>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</si>
  <si>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</si>
  <si>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</si>
  <si>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</si>
  <si>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</si>
  <si>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</si>
  <si>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</si>
  <si>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</si>
  <si>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</si>
  <si>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</si>
  <si>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</si>
  <si>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</si>
  <si>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</si>
  <si>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</si>
  <si>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</si>
  <si>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</si>
  <si>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</si>
  <si>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</si>
  <si>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</si>
  <si>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</si>
  <si>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</si>
  <si>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</si>
  <si>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</si>
  <si>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</si>
  <si>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</si>
  <si>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</si>
  <si>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</si>
  <si>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</si>
  <si>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</si>
  <si>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</si>
  <si>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</si>
  <si>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</si>
  <si>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</si>
  <si>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</si>
  <si>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</si>
  <si>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</si>
  <si>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</si>
  <si>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</si>
  <si>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</si>
  <si>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</si>
  <si>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</si>
  <si>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</si>
  <si>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</si>
  <si>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</si>
  <si>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</si>
  <si>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</si>
  <si>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</si>
  <si>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</si>
  <si>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</si>
  <si>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</si>
  <si>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</si>
  <si>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</si>
  <si>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</si>
  <si>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</si>
  <si>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</si>
  <si>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</si>
  <si>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</si>
  <si>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</si>
  <si>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</si>
  <si>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</si>
  <si>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</si>
  <si>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</si>
  <si>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</si>
  <si>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</si>
  <si>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</si>
  <si>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</si>
  <si>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</si>
  <si>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</si>
  <si>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</si>
  <si>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</si>
  <si>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</si>
  <si>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</si>
  <si>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</si>
  <si>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</si>
  <si>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</si>
  <si>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</si>
  <si>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</si>
  <si>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</si>
  <si>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</si>
  <si>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</si>
  <si>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</si>
  <si>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</si>
  <si>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</si>
  <si>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</si>
  <si>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</si>
  <si>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</si>
  <si>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</si>
  <si>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</si>
  <si>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</si>
  <si>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</si>
  <si>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</si>
  <si>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</si>
  <si>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</si>
  <si>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</si>
  <si>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</si>
  <si>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</si>
  <si>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</si>
  <si>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</si>
  <si>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</si>
  <si>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</si>
  <si>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</si>
  <si>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</si>
  <si>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</si>
  <si>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</si>
  <si>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</si>
  <si>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</si>
  <si>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</si>
  <si>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</si>
  <si>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</si>
  <si>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</si>
  <si>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</si>
  <si>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</si>
  <si>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</si>
  <si>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</si>
  <si>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</si>
  <si>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</si>
  <si>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</si>
  <si>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</si>
  <si>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</si>
  <si>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</si>
  <si>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</si>
  <si>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</si>
  <si>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</si>
  <si>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</si>
  <si>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</si>
  <si>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</si>
  <si>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</si>
  <si>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</si>
  <si>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</si>
  <si>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</si>
  <si>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</si>
  <si>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</si>
  <si>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</si>
  <si>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</si>
  <si>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</si>
  <si>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</si>
  <si>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</si>
  <si>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</si>
  <si>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</si>
  <si>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</si>
  <si>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</si>
  <si>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</si>
  <si>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</si>
  <si>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</si>
  <si>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</si>
  <si>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</si>
  <si>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</si>
  <si>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</si>
  <si>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</si>
  <si>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</si>
  <si>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</si>
  <si>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</si>
  <si>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</si>
  <si>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</si>
  <si>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</si>
  <si>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</si>
  <si>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</si>
  <si>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</si>
  <si>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</si>
  <si>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</si>
  <si>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</si>
  <si>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</si>
  <si>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</si>
  <si>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</si>
  <si>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</si>
  <si>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</si>
  <si>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</si>
  <si>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</si>
  <si>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</si>
  <si>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</si>
  <si>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</si>
  <si>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</si>
  <si>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</si>
  <si>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</si>
  <si>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</si>
  <si>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</si>
  <si>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</si>
  <si>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</si>
  <si>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</si>
  <si>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</si>
  <si>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</si>
  <si>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</si>
  <si>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</si>
  <si>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</si>
  <si>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</si>
  <si>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</si>
  <si>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</si>
  <si>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</si>
  <si>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</si>
  <si>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</si>
  <si>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</si>
  <si>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</si>
  <si>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</si>
  <si>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</si>
  <si>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</si>
  <si>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</si>
  <si>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</si>
  <si>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</si>
  <si>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</si>
  <si>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</si>
  <si>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</si>
  <si>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</si>
  <si>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</si>
  <si>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</si>
  <si>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</si>
  <si>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</si>
  <si>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</si>
  <si>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</si>
  <si>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</si>
  <si>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</si>
  <si>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</si>
  <si>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</si>
  <si>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</si>
  <si>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</si>
  <si>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</si>
  <si>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</si>
  <si>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</si>
  <si>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</si>
  <si>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</si>
  <si>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</si>
  <si>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</si>
  <si>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</si>
  <si>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</si>
  <si>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</si>
  <si>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</si>
  <si>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</si>
  <si>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</si>
  <si>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</si>
  <si>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</si>
  <si>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</si>
  <si>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</si>
  <si>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</si>
  <si>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</si>
  <si>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</si>
  <si>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</si>
  <si>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</si>
  <si>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</si>
  <si>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</si>
  <si>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</si>
  <si>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</si>
  <si>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</si>
  <si>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</si>
  <si>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</si>
  <si>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</si>
  <si>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</si>
  <si>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</si>
  <si>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</si>
  <si>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</si>
  <si>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</si>
  <si>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</si>
  <si>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</si>
  <si>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</si>
  <si>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</si>
  <si>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</si>
  <si>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</si>
  <si>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</si>
  <si>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</si>
  <si>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</si>
  <si>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</si>
  <si>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</si>
  <si>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</si>
  <si>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</si>
  <si>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</si>
  <si>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</si>
  <si>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</si>
  <si>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</si>
  <si>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</si>
  <si>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</si>
  <si>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</si>
  <si>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</si>
  <si>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</si>
  <si>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</si>
  <si>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</si>
  <si>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</si>
  <si>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</si>
  <si>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</si>
  <si>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</si>
  <si>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</si>
  <si>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</si>
  <si>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</si>
  <si>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</si>
  <si>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</si>
  <si>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</si>
  <si>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</si>
  <si>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</si>
  <si>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</si>
  <si>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</si>
  <si>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</si>
  <si>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</si>
  <si>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</si>
  <si>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</si>
  <si>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</si>
  <si>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</si>
  <si>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</si>
  <si>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</si>
  <si>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</si>
  <si>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</si>
  <si>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</si>
  <si>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</si>
  <si>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</si>
  <si>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</si>
  <si>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</si>
  <si>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</si>
  <si>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</si>
  <si>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</si>
  <si>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</si>
  <si>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</si>
  <si>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</si>
  <si>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</si>
  <si>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</si>
  <si>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</si>
  <si>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</si>
  <si>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</si>
  <si>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</si>
  <si>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</si>
  <si>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</si>
  <si>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</si>
  <si>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</si>
  <si>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</si>
  <si>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</si>
  <si>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</si>
  <si>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</si>
  <si>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</si>
  <si>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</si>
  <si>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</si>
  <si>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</si>
  <si>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</si>
  <si>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</si>
  <si>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</si>
  <si>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</si>
  <si>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</si>
  <si>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</si>
  <si>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</si>
  <si>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</si>
  <si>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</si>
  <si>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</si>
  <si>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</si>
  <si>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</si>
  <si>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</si>
  <si>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</si>
  <si>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</si>
  <si>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</si>
  <si>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</si>
  <si>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</si>
  <si>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</si>
  <si>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</si>
  <si>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</si>
  <si>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</si>
  <si>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</si>
  <si>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</si>
  <si>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</si>
  <si>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</si>
  <si>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</si>
  <si>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</si>
  <si>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</si>
  <si>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</si>
  <si>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</si>
  <si>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</si>
  <si>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</si>
  <si>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</si>
  <si>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</si>
  <si>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</si>
  <si>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</si>
  <si>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</si>
  <si>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</si>
  <si>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</si>
  <si>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</si>
  <si>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</si>
  <si>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</si>
  <si>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</si>
  <si>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</si>
  <si>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</si>
  <si>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</si>
  <si>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</si>
  <si>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</si>
  <si>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</si>
  <si>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</si>
  <si>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</si>
  <si>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</si>
  <si>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</si>
  <si>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</si>
  <si>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</si>
  <si>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</si>
  <si>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</si>
  <si>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</si>
  <si>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</si>
  <si>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</si>
  <si>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</si>
  <si>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</si>
  <si>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</si>
  <si>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</si>
  <si>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</si>
  <si>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</si>
  <si>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</si>
  <si>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</si>
  <si>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</si>
  <si>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</si>
  <si>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</si>
  <si>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</si>
  <si>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</si>
  <si>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</si>
  <si>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</si>
  <si>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</si>
  <si>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</si>
  <si>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</si>
  <si>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</si>
  <si>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</si>
  <si>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</si>
  <si>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</si>
  <si>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</si>
  <si>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</si>
  <si>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</si>
  <si>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</si>
  <si>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</si>
  <si>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</si>
  <si>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</si>
  <si>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</si>
  <si>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</si>
  <si>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</si>
  <si>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</si>
  <si>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</si>
  <si>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</si>
  <si>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</si>
  <si>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</si>
  <si>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</si>
  <si>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</si>
  <si>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</si>
  <si>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</si>
  <si>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</si>
  <si>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</si>
  <si>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</si>
  <si>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</si>
  <si>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</si>
  <si>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</si>
  <si>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</si>
  <si>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</si>
  <si>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</si>
  <si>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</si>
  <si>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</si>
  <si>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</si>
  <si>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</si>
  <si>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</si>
  <si>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</si>
  <si>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</si>
  <si>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</si>
  <si>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</si>
  <si>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</si>
  <si>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</si>
  <si>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</si>
  <si>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</si>
  <si>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</si>
  <si>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</si>
  <si>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</si>
  <si>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</si>
  <si>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</si>
  <si>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</si>
  <si>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</si>
  <si>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</si>
  <si>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</si>
  <si>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</si>
  <si>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</si>
  <si>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</si>
  <si>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</si>
  <si>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</si>
  <si>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</si>
  <si>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</si>
  <si>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</si>
  <si>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</si>
  <si>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</si>
  <si>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</si>
  <si>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</si>
  <si>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</si>
  <si>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</si>
  <si>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</si>
  <si>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</si>
  <si>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</si>
  <si>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</si>
  <si>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</si>
  <si>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</si>
  <si>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</si>
  <si>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</si>
  <si>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</si>
  <si>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</si>
  <si>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</si>
  <si>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</si>
  <si>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</si>
  <si>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</si>
  <si>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</si>
  <si>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</si>
  <si>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</si>
  <si>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</si>
  <si>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</si>
  <si>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</si>
  <si>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</si>
  <si>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</si>
  <si>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</si>
  <si>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</si>
  <si>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</si>
  <si>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</si>
  <si>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</si>
  <si>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</si>
  <si>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</si>
  <si>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</si>
  <si>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</si>
  <si>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</si>
  <si>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</si>
  <si>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</si>
  <si>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</si>
  <si>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</si>
  <si>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</si>
  <si>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</si>
  <si>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</si>
  <si>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</si>
  <si>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</si>
  <si>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</si>
  <si>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</si>
  <si>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</si>
  <si>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</si>
  <si>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</si>
  <si>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</si>
  <si>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</si>
  <si>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</si>
  <si>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</si>
  <si>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</si>
  <si>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</si>
  <si>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</si>
  <si>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</si>
  <si>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</si>
  <si>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</si>
  <si>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</si>
  <si>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</si>
  <si>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</si>
  <si>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</si>
  <si>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</si>
  <si>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</si>
  <si>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</si>
  <si>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</si>
  <si>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</si>
  <si>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</si>
  <si>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</si>
  <si>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</si>
  <si>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</si>
  <si>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</si>
  <si>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</si>
  <si>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</si>
  <si>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</si>
  <si>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</si>
  <si>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</si>
  <si>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</si>
  <si>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</si>
  <si>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</si>
  <si>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</si>
  <si>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</si>
  <si>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</si>
  <si>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</si>
  <si>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</si>
  <si>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</si>
  <si>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</si>
  <si>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</si>
  <si>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</si>
  <si>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</si>
  <si>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</si>
  <si>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</si>
  <si>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</si>
  <si>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</si>
  <si>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</si>
  <si>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</si>
  <si>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</si>
  <si>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</si>
  <si>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</si>
  <si>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</si>
  <si>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</si>
  <si>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</si>
  <si>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</si>
  <si>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</si>
  <si>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</si>
  <si>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</si>
  <si>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</si>
  <si>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</si>
  <si>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</si>
  <si>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</si>
  <si>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</si>
  <si>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</si>
  <si>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</si>
  <si>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</si>
  <si>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</si>
  <si>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</si>
  <si>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</si>
  <si>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</si>
  <si>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</si>
  <si>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</si>
  <si>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</si>
  <si>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</si>
  <si>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</si>
  <si>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</si>
  <si>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</si>
  <si>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</si>
  <si>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</si>
  <si>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</si>
  <si>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</si>
  <si>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</si>
  <si>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</si>
  <si>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</si>
  <si>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</si>
  <si>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</si>
  <si>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</si>
  <si>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</si>
  <si>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</si>
  <si>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</si>
  <si>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</si>
  <si>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</si>
  <si>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</si>
  <si>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</si>
  <si>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</si>
  <si>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</si>
  <si>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</si>
  <si>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</si>
  <si>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</si>
  <si>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</si>
  <si>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</si>
  <si>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</si>
  <si>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</si>
  <si>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</si>
  <si>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</si>
  <si>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</si>
  <si>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</si>
  <si>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</si>
  <si>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</si>
  <si>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</si>
  <si>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</si>
  <si>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</si>
  <si>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</si>
  <si>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</si>
  <si>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</si>
  <si>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</si>
  <si>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</si>
  <si>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</si>
  <si>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</si>
  <si>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</si>
  <si>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</si>
  <si>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</si>
  <si>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</si>
  <si>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</si>
  <si>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</si>
  <si>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</si>
  <si>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</si>
  <si>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</si>
  <si>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</si>
  <si>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</si>
  <si>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</si>
  <si>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</si>
  <si>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</si>
  <si>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</si>
  <si>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</si>
  <si>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</si>
  <si>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</si>
  <si>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</si>
  <si>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</si>
  <si>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</si>
  <si>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</si>
  <si>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</si>
  <si>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</si>
  <si>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</si>
  <si>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</si>
  <si>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</si>
  <si>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</si>
  <si>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</si>
  <si>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</si>
  <si>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</si>
  <si>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</si>
  <si>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</si>
  <si>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</si>
  <si>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</si>
  <si>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</si>
  <si>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</si>
  <si>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</si>
  <si>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</si>
  <si>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</si>
  <si>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</si>
  <si>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</si>
  <si>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</si>
  <si>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</si>
  <si>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</si>
  <si>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</si>
  <si>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</si>
  <si>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</si>
  <si>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</si>
  <si>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</si>
  <si>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</si>
  <si>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</si>
  <si>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</si>
  <si>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</si>
  <si>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</si>
  <si>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</si>
  <si>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</si>
  <si>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</si>
  <si>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</si>
  <si>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</si>
  <si>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</si>
  <si>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</si>
  <si>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</si>
  <si>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</si>
  <si>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</si>
  <si>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</si>
  <si>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</si>
  <si>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</si>
  <si>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</si>
  <si>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</si>
  <si>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</si>
  <si>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</si>
  <si>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</si>
  <si>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</si>
  <si>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</si>
  <si>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</si>
  <si>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</si>
  <si>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</si>
  <si>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</si>
  <si>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</si>
  <si>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</si>
  <si>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</si>
  <si>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</si>
  <si>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</si>
  <si>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</si>
  <si>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</si>
  <si>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</si>
  <si>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</si>
  <si>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</si>
  <si>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</si>
  <si>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</si>
  <si>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</si>
  <si>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</si>
  <si>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</si>
  <si>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</si>
  <si>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</si>
  <si>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</si>
  <si>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</si>
  <si>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</si>
  <si>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</si>
  <si>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</si>
  <si>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</si>
  <si>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</si>
  <si>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</si>
  <si>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</si>
  <si>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</si>
  <si>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</si>
  <si>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</si>
  <si>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</si>
  <si>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</si>
  <si>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</si>
  <si>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</si>
  <si>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</si>
  <si>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</si>
  <si>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</si>
  <si>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</si>
  <si>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</si>
  <si>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</si>
  <si>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</si>
  <si>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</si>
  <si>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</si>
  <si>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</si>
  <si>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</si>
  <si>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</si>
  <si>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</si>
  <si>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</si>
  <si>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</si>
  <si>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</si>
  <si>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</si>
  <si>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</si>
  <si>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</si>
  <si>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</si>
  <si>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</si>
  <si>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</si>
  <si>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</si>
  <si>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</si>
  <si>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</si>
  <si>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</si>
  <si>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</si>
  <si>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</si>
  <si>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</si>
  <si>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</si>
  <si>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</si>
  <si>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</si>
  <si>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</si>
  <si>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</si>
  <si>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</si>
  <si>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</si>
  <si>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</si>
  <si>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</si>
  <si>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</si>
  <si>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</si>
  <si>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</si>
  <si>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</si>
  <si>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</si>
  <si>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</si>
  <si>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</si>
  <si>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</si>
  <si>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</si>
  <si>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</si>
  <si>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</si>
  <si>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</si>
  <si>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</si>
  <si>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</si>
  <si>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</si>
  <si>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</si>
  <si>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</si>
  <si>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</si>
  <si>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</si>
  <si>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</si>
  <si>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</si>
  <si>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</si>
  <si>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</si>
  <si>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</si>
  <si>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</si>
  <si>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</si>
  <si>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</si>
  <si>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</si>
  <si>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</si>
  <si>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</si>
  <si>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</si>
  <si>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</si>
  <si>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</si>
  <si>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</si>
  <si>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</si>
  <si>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</si>
  <si>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</si>
  <si>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</si>
  <si>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</si>
  <si>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</si>
  <si>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</si>
  <si>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</si>
  <si>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</si>
  <si>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</si>
  <si>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</si>
  <si>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</si>
  <si>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</si>
  <si>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</si>
  <si>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</si>
  <si>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</si>
  <si>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</si>
  <si>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</si>
  <si>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</si>
  <si>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</si>
  <si>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</si>
  <si>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</si>
  <si>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</si>
  <si>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</si>
  <si>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</si>
  <si>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</si>
  <si>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</si>
  <si>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</si>
  <si>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</si>
  <si>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</si>
  <si>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</si>
  <si>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</si>
  <si>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</si>
  <si>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</si>
  <si>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</si>
  <si>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</si>
  <si>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</si>
  <si>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</si>
  <si>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</si>
  <si>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</si>
  <si>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</si>
  <si>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</si>
  <si>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</si>
  <si>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</si>
  <si>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</si>
  <si>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</si>
  <si>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</si>
  <si>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</si>
  <si>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</si>
  <si>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</si>
  <si>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</si>
  <si>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</si>
  <si>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</si>
  <si>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</si>
  <si>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</si>
  <si>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</si>
  <si>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</si>
  <si>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</si>
  <si>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</si>
  <si>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</si>
  <si>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</si>
  <si>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</si>
  <si>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</si>
  <si>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</si>
  <si>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</si>
  <si>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</si>
  <si>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</si>
  <si>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</si>
  <si>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</si>
  <si>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</si>
  <si>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</si>
  <si>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</si>
  <si>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</si>
  <si>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</si>
  <si>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</si>
  <si>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</si>
  <si>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</si>
  <si>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</si>
  <si>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</si>
  <si>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</si>
  <si>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</si>
  <si>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</si>
  <si>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</si>
  <si>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</si>
  <si>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</si>
  <si>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</si>
  <si>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</si>
  <si>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</si>
  <si>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</si>
  <si>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</si>
  <si>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</si>
  <si>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</si>
  <si>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</si>
  <si>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</si>
  <si>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</si>
  <si>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</si>
  <si>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</si>
  <si>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</si>
  <si>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</si>
  <si>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</si>
  <si>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</si>
  <si>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</si>
  <si>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</si>
  <si>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</si>
  <si>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</si>
  <si>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</si>
  <si>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</si>
  <si>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</si>
  <si>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</si>
  <si>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</si>
  <si>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</si>
  <si>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</si>
  <si>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</si>
  <si>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</si>
  <si>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</si>
  <si>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</si>
  <si>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</si>
  <si>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</si>
  <si>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</si>
  <si>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</si>
  <si>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</si>
  <si>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</si>
  <si>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</si>
  <si>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</si>
  <si>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</si>
  <si>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</si>
  <si>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</si>
  <si>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</si>
  <si>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</si>
  <si>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</si>
  <si>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</si>
  <si>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</si>
  <si>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</si>
  <si>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</si>
  <si>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</si>
  <si>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</si>
  <si>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</si>
  <si>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</si>
  <si>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</si>
  <si>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</si>
  <si>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</si>
  <si>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</si>
  <si>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</si>
  <si>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</si>
  <si>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</si>
  <si>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</si>
  <si>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</si>
  <si>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</si>
  <si>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</si>
  <si>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</si>
  <si>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</si>
  <si>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</si>
  <si>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</si>
  <si>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</si>
  <si>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</si>
  <si>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</si>
  <si>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</si>
  <si>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</si>
  <si>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</si>
  <si>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</si>
  <si>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</si>
  <si>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</si>
  <si>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</si>
  <si>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</si>
  <si>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</si>
  <si>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</si>
  <si>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</si>
  <si>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</si>
  <si>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</si>
  <si>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</si>
  <si>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</si>
  <si>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</si>
  <si>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</si>
  <si>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</si>
  <si>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</si>
  <si>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</si>
  <si>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</si>
  <si>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</si>
  <si>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</si>
  <si>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</si>
  <si>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</si>
  <si>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</si>
  <si>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</si>
  <si>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</si>
  <si>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</si>
  <si>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</si>
  <si>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</si>
  <si>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</si>
  <si>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</si>
  <si>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</si>
  <si>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</si>
  <si>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</si>
  <si>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</si>
  <si>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</si>
  <si>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</si>
  <si>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</si>
  <si>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</si>
  <si>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</si>
  <si>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</si>
  <si>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</si>
  <si>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</si>
  <si>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</si>
  <si>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</si>
  <si>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</si>
  <si>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</si>
  <si>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</si>
  <si>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</si>
  <si>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</si>
  <si>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</si>
  <si>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</si>
  <si>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</si>
  <si>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</si>
  <si>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</si>
  <si>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</si>
  <si>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</si>
  <si>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</si>
  <si>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</si>
  <si>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</si>
  <si>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</si>
  <si>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</si>
  <si>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</si>
  <si>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</si>
  <si>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</si>
  <si>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</si>
  <si>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</si>
  <si>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</si>
  <si>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</si>
  <si>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</si>
  <si>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</si>
  <si>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</si>
  <si>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</si>
  <si>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</si>
  <si>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</si>
  <si>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</si>
  <si>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</si>
  <si>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</si>
  <si>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</si>
  <si>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</si>
  <si>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</si>
  <si>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</si>
  <si>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</si>
  <si>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</si>
  <si>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</si>
  <si>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</si>
  <si>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</si>
  <si>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</si>
  <si>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</si>
  <si>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</si>
  <si>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</si>
  <si>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</si>
  <si>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</si>
  <si>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</si>
  <si>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</si>
  <si>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</si>
  <si>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</si>
  <si>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</si>
  <si>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</si>
  <si>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</si>
  <si>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</si>
  <si>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</si>
  <si>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</si>
  <si>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</si>
  <si>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</si>
  <si>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</si>
  <si>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</si>
  <si>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</si>
  <si>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</si>
  <si>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</si>
  <si>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</si>
  <si>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</si>
  <si>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</si>
  <si>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</si>
  <si>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</si>
  <si>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</si>
  <si>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</si>
  <si>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</si>
  <si>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</si>
  <si>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</si>
  <si>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</si>
  <si>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</si>
  <si>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</si>
  <si>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</si>
  <si>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</si>
  <si>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</si>
  <si>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</si>
  <si>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</si>
  <si>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</si>
  <si>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</si>
  <si>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</si>
  <si>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</si>
  <si>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</si>
  <si>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</si>
  <si>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</si>
  <si>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</si>
  <si>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</si>
  <si>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</si>
  <si>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</si>
  <si>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</si>
  <si>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</si>
  <si>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</si>
  <si>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</si>
  <si>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</si>
  <si>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</si>
  <si>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</si>
  <si>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</si>
  <si>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</si>
  <si>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</si>
  <si>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</si>
  <si>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</si>
  <si>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</si>
  <si>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</si>
  <si>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</si>
  <si>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</si>
  <si>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</si>
  <si>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</si>
  <si>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</si>
  <si>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</si>
  <si>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</si>
  <si>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</si>
  <si>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</si>
  <si>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</si>
  <si>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</si>
  <si>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</si>
  <si>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</si>
  <si>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</si>
  <si>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</si>
  <si>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</si>
  <si>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</si>
  <si>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</si>
  <si>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</si>
  <si>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</si>
  <si>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</si>
  <si>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</si>
  <si>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</si>
  <si>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</si>
  <si>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</si>
  <si>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</si>
  <si>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</si>
  <si>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</si>
  <si>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</si>
  <si>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</si>
  <si>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</si>
  <si>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</si>
  <si>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</si>
  <si>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</si>
  <si>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</si>
  <si>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</si>
  <si>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</si>
  <si>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</si>
  <si>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</si>
  <si>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</si>
  <si>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</si>
  <si>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</si>
  <si>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</si>
  <si>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</si>
  <si>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</si>
  <si>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</si>
  <si>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</si>
  <si>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</si>
  <si>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</si>
  <si>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</si>
  <si>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</si>
  <si>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</si>
  <si>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</si>
  <si>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</si>
  <si>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</si>
  <si>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</si>
  <si>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</si>
  <si>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</si>
  <si>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</si>
  <si>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</si>
  <si>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</si>
  <si>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</si>
  <si>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</si>
  <si>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</si>
  <si>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</si>
  <si>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</si>
  <si>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</si>
  <si>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</si>
  <si>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</si>
  <si>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</si>
  <si>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</si>
  <si>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</si>
  <si>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</si>
  <si>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</si>
  <si>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</si>
  <si>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</si>
  <si>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</si>
  <si>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</si>
  <si>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</si>
  <si>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</si>
  <si>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</si>
  <si>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</si>
  <si>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</si>
  <si>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</si>
  <si>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</si>
  <si>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</si>
  <si>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</si>
  <si>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</si>
  <si>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</si>
  <si>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</si>
  <si>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</si>
  <si>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</si>
  <si>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</si>
  <si>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</si>
  <si>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</si>
  <si>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</si>
  <si>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</si>
  <si>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</si>
  <si>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</si>
  <si>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</si>
  <si>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</si>
  <si>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</si>
  <si>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</si>
  <si>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</si>
  <si>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</si>
  <si>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</si>
  <si>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</si>
  <si>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</si>
  <si>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</si>
  <si>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</si>
  <si>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</si>
  <si>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</si>
  <si>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</si>
  <si>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</si>
  <si>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</si>
  <si>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</si>
  <si>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</si>
  <si>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</si>
  <si>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</si>
  <si>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</si>
  <si>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</si>
  <si>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</si>
  <si>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</si>
  <si>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</si>
  <si>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</si>
  <si>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</si>
  <si>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</si>
  <si>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</si>
  <si>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</si>
  <si>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</si>
  <si>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</si>
  <si>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</si>
  <si>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</si>
  <si>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</si>
  <si>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</si>
  <si>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</si>
  <si>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</si>
  <si>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</si>
  <si>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</si>
  <si>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</si>
  <si>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</si>
  <si>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</si>
  <si>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</si>
  <si>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</si>
  <si>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</si>
  <si>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</si>
  <si>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</si>
  <si>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</si>
  <si>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</si>
  <si>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</si>
  <si>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</si>
  <si>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</si>
  <si>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</si>
  <si>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</si>
  <si>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</si>
  <si>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</si>
  <si>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</si>
  <si>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</si>
  <si>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</si>
  <si>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</si>
  <si>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</si>
  <si>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</si>
  <si>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</si>
  <si>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</si>
  <si>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</si>
  <si>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</si>
  <si>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</si>
  <si>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</si>
  <si>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</si>
  <si>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</si>
  <si>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</si>
  <si>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</si>
  <si>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</si>
  <si>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</si>
  <si>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</si>
  <si>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</si>
  <si>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</si>
  <si>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</si>
  <si>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</si>
  <si>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</si>
  <si>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</si>
  <si>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</si>
  <si>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</si>
  <si>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</si>
  <si>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</si>
  <si>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</si>
  <si>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</si>
  <si>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</si>
  <si>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</si>
  <si>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</si>
  <si>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</si>
  <si>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</si>
  <si>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</si>
  <si>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</si>
  <si>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</si>
  <si>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</si>
  <si>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</si>
  <si>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</si>
  <si>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</si>
  <si>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</si>
  <si>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</si>
  <si>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</si>
  <si>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</si>
  <si>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</si>
  <si>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</si>
  <si>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</si>
  <si>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</si>
  <si>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</si>
  <si>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</si>
  <si>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</si>
  <si>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</si>
  <si>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</si>
  <si>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</si>
  <si>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</si>
  <si>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</si>
  <si>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</si>
  <si>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</si>
  <si>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</si>
  <si>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</si>
  <si>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</si>
  <si>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</si>
  <si>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</si>
  <si>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</si>
  <si>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</si>
  <si>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</si>
  <si>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</si>
  <si>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</si>
  <si>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</si>
  <si>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</si>
  <si>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</si>
  <si>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</si>
  <si>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</si>
  <si>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</si>
  <si>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</si>
  <si>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</si>
  <si>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</si>
  <si>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</si>
  <si>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</si>
  <si>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</si>
  <si>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</si>
  <si>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</si>
  <si>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</si>
  <si>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</si>
  <si>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</si>
  <si>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</si>
  <si>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</si>
  <si>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</si>
  <si>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</si>
  <si>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</si>
  <si>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</si>
  <si>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</si>
  <si>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</si>
  <si>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</si>
  <si>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</si>
  <si>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</si>
  <si>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</si>
  <si>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</si>
  <si>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</si>
  <si>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</si>
  <si>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</si>
  <si>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</si>
  <si>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</si>
  <si>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</si>
  <si>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</si>
  <si>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</si>
  <si>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</si>
  <si>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</si>
  <si>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</si>
  <si>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</si>
  <si>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</si>
  <si>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</si>
  <si>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</si>
  <si>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</si>
  <si>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</si>
  <si>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</si>
  <si>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</si>
  <si>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</si>
  <si>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</si>
  <si>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</si>
  <si>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</si>
  <si>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</si>
  <si>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</si>
  <si>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</si>
  <si>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</si>
  <si>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</si>
  <si>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</si>
  <si>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</si>
  <si>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</si>
  <si>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</si>
  <si>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</si>
  <si>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</si>
  <si>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</si>
  <si>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</si>
  <si>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</si>
  <si>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</si>
  <si>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</si>
  <si>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</si>
  <si>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</si>
  <si>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</si>
  <si>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</si>
  <si>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</si>
  <si>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</si>
  <si>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</si>
  <si>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</si>
  <si>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</si>
  <si>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</si>
  <si>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</si>
  <si>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</si>
  <si>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</si>
  <si>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</si>
  <si>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</si>
  <si>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</si>
  <si>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</si>
  <si>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</si>
  <si>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</si>
  <si>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</si>
  <si>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</si>
  <si>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</si>
  <si>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</si>
  <si>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</si>
  <si>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</si>
  <si>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</si>
  <si>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</si>
  <si>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</si>
  <si>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</si>
  <si>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</si>
  <si>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</si>
  <si>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</si>
  <si>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</si>
  <si>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</si>
  <si>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</si>
  <si>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</si>
  <si>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</si>
  <si>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</si>
  <si>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</si>
  <si>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</si>
  <si>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</si>
  <si>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</si>
  <si>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</si>
  <si>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</si>
  <si>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</si>
  <si>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</si>
  <si>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</si>
  <si>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</si>
  <si>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</si>
  <si>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</si>
  <si>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</si>
  <si>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</si>
  <si>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</si>
  <si>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</si>
  <si>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</si>
  <si>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</si>
  <si>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</si>
  <si>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</si>
  <si>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</si>
  <si>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</si>
  <si>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</si>
  <si>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</si>
  <si>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</si>
  <si>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</si>
  <si>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</si>
  <si>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</si>
  <si>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</si>
  <si>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</si>
  <si>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</si>
  <si>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</si>
  <si>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</si>
  <si>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</si>
  <si>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</si>
  <si>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</si>
  <si>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</si>
  <si>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</si>
  <si>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</si>
  <si>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</si>
  <si>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</si>
  <si>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</si>
  <si>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</si>
  <si>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</si>
  <si>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</si>
  <si>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</si>
  <si>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</si>
  <si>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</si>
  <si>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</si>
  <si>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</si>
  <si>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</si>
  <si>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</si>
  <si>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</si>
  <si>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</si>
  <si>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</si>
  <si>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</si>
  <si>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</si>
  <si>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</si>
  <si>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</si>
  <si>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</si>
  <si>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</si>
  <si>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</si>
  <si>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</si>
  <si>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</si>
  <si>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</si>
  <si>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</si>
  <si>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</si>
  <si>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</si>
  <si>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</si>
  <si>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</si>
  <si>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</si>
  <si>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</si>
  <si>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</si>
  <si>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</si>
  <si>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</si>
  <si>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</si>
  <si>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</si>
  <si>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</si>
  <si>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</si>
  <si>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</si>
  <si>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</si>
  <si>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</si>
  <si>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</si>
  <si>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</si>
  <si>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</si>
  <si>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</si>
  <si>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</si>
  <si>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</si>
  <si>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</si>
  <si>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</si>
  <si>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</si>
  <si>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</si>
  <si>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</si>
  <si>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</si>
  <si>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</si>
  <si>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</si>
  <si>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</si>
  <si>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</si>
  <si>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</si>
  <si>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</si>
  <si>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</si>
  <si>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</si>
  <si>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</si>
  <si>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</si>
  <si>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</si>
  <si>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</si>
  <si>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</si>
  <si>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</si>
  <si>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</si>
  <si>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</si>
  <si>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</si>
  <si>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</si>
  <si>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</si>
  <si>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</si>
  <si>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</si>
  <si>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</si>
  <si>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</si>
  <si>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</si>
  <si>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</si>
  <si>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</si>
  <si>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</si>
  <si>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</si>
  <si>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</si>
  <si>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</si>
  <si>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</si>
  <si>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</si>
  <si>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</si>
  <si>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</si>
  <si>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</si>
  <si>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</si>
  <si>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</si>
  <si>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</si>
  <si>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</si>
  <si>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</si>
  <si>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</si>
  <si>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</si>
  <si>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</si>
  <si>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</si>
  <si>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</si>
  <si>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</si>
  <si>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</si>
  <si>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</si>
  <si>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</si>
  <si>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</si>
  <si>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</si>
  <si>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</si>
  <si>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</si>
  <si>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</si>
  <si>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</si>
  <si>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</si>
  <si>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</si>
  <si>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</si>
  <si>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</si>
  <si>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</si>
  <si>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</si>
  <si>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</si>
  <si>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</si>
  <si>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</si>
  <si>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</si>
  <si>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</si>
  <si>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</si>
  <si>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</si>
  <si>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</si>
  <si>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</si>
  <si>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</si>
  <si>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</si>
  <si>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</si>
  <si>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</si>
  <si>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</si>
  <si>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</si>
  <si>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</si>
  <si>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</si>
  <si>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</si>
  <si>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</si>
  <si>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</si>
  <si>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</si>
  <si>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</si>
  <si>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</si>
  <si>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</si>
  <si>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</si>
  <si>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</si>
  <si>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</si>
  <si>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</si>
  <si>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</si>
  <si>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</si>
  <si>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</si>
  <si>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</si>
  <si>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</si>
  <si>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</si>
  <si>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</si>
  <si>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</si>
  <si>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</si>
  <si>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</si>
  <si>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</si>
  <si>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</si>
  <si>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</si>
  <si>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</si>
  <si>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</si>
  <si>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</si>
  <si>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</si>
  <si>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</si>
  <si>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</si>
  <si>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</si>
  <si>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</si>
  <si>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</si>
  <si>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</si>
  <si>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</si>
  <si>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</si>
  <si>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</si>
  <si>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</si>
  <si>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</si>
  <si>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</si>
  <si>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</si>
  <si>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</si>
  <si>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</si>
  <si>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</si>
  <si>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</si>
  <si>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</si>
  <si>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</si>
  <si>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</si>
  <si>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</si>
  <si>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</si>
  <si>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</si>
  <si>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</si>
  <si>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</si>
  <si>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</si>
  <si>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</si>
  <si>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</si>
  <si>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</si>
  <si>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</si>
  <si>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</si>
  <si>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</si>
  <si>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</si>
  <si>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</si>
  <si>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</si>
  <si>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</si>
  <si>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</si>
  <si>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</si>
  <si>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</si>
  <si>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</si>
  <si>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</si>
  <si>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</si>
  <si>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</si>
  <si>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</si>
  <si>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</si>
  <si>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</si>
  <si>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</si>
  <si>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</si>
  <si>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</si>
  <si>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</si>
  <si>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</si>
  <si>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</si>
  <si>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</si>
  <si>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</si>
  <si>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</si>
  <si>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</si>
  <si>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</si>
  <si>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</si>
  <si>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</si>
  <si>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</si>
  <si>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</si>
  <si>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</si>
  <si>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</si>
  <si>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</si>
  <si>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</si>
  <si>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</si>
  <si>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</si>
  <si>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</si>
  <si>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</si>
  <si>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</si>
  <si>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</si>
  <si>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</si>
  <si>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</si>
  <si>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</si>
  <si>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</si>
  <si>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</si>
  <si>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</si>
  <si>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</si>
  <si>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</si>
  <si>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</si>
  <si>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</si>
  <si>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</si>
  <si>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</si>
  <si>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</si>
  <si>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</si>
  <si>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</si>
  <si>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</si>
  <si>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</si>
  <si>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</si>
  <si>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</si>
  <si>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</si>
  <si>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</si>
  <si>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</si>
  <si>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</si>
  <si>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</si>
  <si>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</si>
  <si>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</si>
  <si>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</si>
  <si>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</si>
  <si>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</si>
  <si>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</si>
  <si>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</si>
  <si>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</si>
  <si>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</si>
  <si>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</si>
  <si>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</si>
  <si>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</si>
  <si>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</si>
  <si>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</si>
  <si>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</si>
  <si>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</si>
  <si>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</si>
  <si>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</si>
  <si>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</si>
  <si>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</si>
  <si>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</si>
  <si>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</si>
  <si>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</si>
  <si>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</si>
  <si>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</si>
  <si>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</si>
  <si>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</si>
  <si>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</si>
  <si>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</si>
  <si>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</si>
  <si>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</si>
  <si>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</si>
  <si>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</si>
  <si>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</si>
  <si>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</si>
  <si>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</si>
  <si>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</si>
  <si>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</si>
  <si>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</si>
  <si>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</si>
  <si>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</si>
  <si>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</si>
  <si>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</si>
  <si>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</si>
  <si>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</si>
  <si>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</si>
  <si>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</si>
  <si>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</si>
  <si>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</si>
  <si>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</si>
  <si>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</si>
  <si>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</si>
  <si>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</si>
  <si>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</si>
  <si>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</si>
  <si>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</si>
  <si>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</si>
  <si>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</si>
  <si>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</si>
  <si>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</si>
  <si>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</si>
  <si>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</si>
  <si>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</si>
  <si>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</si>
  <si>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</si>
  <si>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</si>
  <si>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</si>
  <si>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</si>
  <si>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</si>
  <si>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</si>
  <si>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</si>
  <si>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</si>
  <si>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</si>
  <si>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</si>
  <si>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</si>
  <si>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</si>
  <si>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</si>
  <si>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</si>
  <si>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</si>
  <si>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</si>
  <si>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</si>
  <si>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</si>
  <si>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</si>
  <si>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</si>
  <si>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</si>
  <si>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</si>
  <si>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</si>
  <si>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</si>
  <si>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</si>
  <si>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</si>
  <si>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</si>
  <si>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</si>
  <si>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</si>
  <si>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</si>
  <si>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</si>
  <si>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</si>
  <si>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</si>
  <si>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</si>
  <si>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</si>
  <si>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</si>
  <si>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</si>
  <si>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</si>
  <si>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</si>
  <si>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</si>
  <si>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</si>
  <si>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</si>
  <si>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</si>
  <si>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</si>
  <si>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</si>
  <si>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</si>
  <si>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</si>
  <si>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</si>
  <si>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</si>
  <si>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</si>
  <si>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</si>
  <si>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</si>
  <si>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</si>
  <si>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</si>
  <si>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</si>
  <si>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</si>
  <si>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</si>
  <si>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</si>
  <si>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</si>
  <si>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</si>
  <si>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</si>
  <si>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</si>
  <si>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</si>
  <si>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</si>
  <si>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</si>
  <si>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</si>
  <si>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</si>
  <si>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</si>
  <si>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</si>
  <si>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</si>
  <si>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</si>
  <si>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</si>
  <si>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</si>
  <si>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</si>
  <si>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</si>
  <si>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</si>
  <si>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</si>
  <si>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</si>
  <si>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</si>
  <si>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</si>
  <si>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</si>
  <si>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</si>
  <si>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</si>
  <si>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</si>
  <si>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</si>
  <si>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</si>
  <si>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</si>
  <si>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</si>
  <si>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</si>
  <si>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</si>
  <si>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</si>
  <si>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</si>
  <si>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</si>
  <si>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</si>
  <si>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</si>
  <si>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</si>
  <si>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</si>
  <si>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</si>
  <si>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</si>
  <si>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</si>
  <si>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</si>
  <si>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</si>
  <si>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</si>
  <si>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</si>
  <si>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</si>
  <si>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</si>
  <si>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</si>
  <si>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</si>
  <si>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</si>
  <si>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</si>
  <si>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</si>
  <si>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</si>
  <si>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</si>
  <si>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</si>
  <si>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</si>
  <si>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</si>
  <si>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</si>
  <si>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</si>
  <si>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</si>
  <si>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</si>
  <si>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</si>
  <si>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</si>
  <si>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</si>
  <si>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</si>
  <si>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</si>
  <si>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</si>
  <si>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</si>
  <si>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</si>
  <si>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</si>
  <si>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</si>
  <si>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</si>
  <si>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</si>
  <si>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</si>
  <si>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</si>
  <si>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</si>
  <si>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</si>
  <si>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</si>
  <si>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</si>
  <si>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</si>
  <si>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</si>
  <si>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</si>
  <si>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</si>
  <si>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</si>
  <si>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</si>
  <si>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</si>
  <si>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</si>
  <si>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</si>
  <si>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</si>
  <si>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</si>
  <si>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</si>
  <si>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</si>
  <si>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</si>
  <si>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</si>
  <si>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</si>
  <si>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</si>
  <si>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</si>
  <si>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</si>
  <si>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</si>
  <si>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</si>
  <si>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</si>
  <si>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</si>
  <si>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</si>
  <si>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</si>
  <si>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</si>
  <si>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</si>
  <si>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</si>
  <si>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</si>
  <si>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</si>
  <si>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</si>
  <si>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</si>
  <si>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</si>
  <si>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</si>
  <si>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</si>
  <si>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</si>
  <si>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</si>
  <si>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</si>
  <si>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</si>
  <si>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</si>
  <si>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</si>
  <si>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</si>
  <si>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</si>
  <si>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</si>
  <si>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</si>
  <si>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</si>
  <si>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</si>
  <si>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</si>
  <si>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</si>
  <si>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</si>
  <si>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</si>
  <si>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</si>
  <si>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</si>
  <si>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</si>
  <si>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</si>
  <si>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</si>
  <si>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</si>
  <si>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</si>
  <si>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</si>
  <si>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</si>
  <si>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</si>
  <si>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</si>
  <si>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</si>
  <si>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</si>
  <si>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</si>
  <si>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</si>
  <si>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</si>
  <si>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</si>
  <si>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</si>
  <si>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</si>
  <si>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</si>
  <si>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</si>
  <si>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</si>
  <si>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</si>
  <si>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</si>
  <si>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</si>
  <si>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</si>
  <si>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</si>
  <si>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</si>
  <si>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</si>
  <si>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</si>
  <si>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</si>
  <si>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</si>
  <si>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</si>
  <si>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</si>
  <si>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</si>
  <si>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</si>
  <si>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</si>
  <si>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</si>
  <si>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</si>
  <si>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</si>
  <si>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</si>
  <si>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</si>
  <si>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</si>
  <si>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</si>
  <si>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</si>
  <si>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</si>
  <si>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</si>
  <si>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</si>
  <si>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</si>
  <si>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</si>
  <si>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</si>
  <si>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</si>
  <si>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</si>
  <si>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</si>
  <si>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</si>
  <si>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</si>
  <si>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</si>
  <si>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</si>
  <si>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</si>
  <si>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</si>
  <si>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</si>
  <si>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</si>
  <si>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</si>
  <si>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</si>
  <si>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</si>
  <si>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</si>
  <si>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</si>
  <si>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</si>
  <si>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</si>
  <si>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</si>
  <si>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</si>
  <si>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</si>
  <si>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</si>
  <si>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</si>
  <si>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</si>
  <si>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</si>
  <si>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</si>
  <si>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</si>
  <si>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</si>
  <si>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</si>
  <si>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</si>
  <si>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</si>
  <si>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</si>
  <si>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</si>
  <si>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</si>
  <si>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</si>
  <si>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</si>
  <si>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</si>
  <si>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</si>
  <si>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</si>
  <si>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</si>
  <si>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</si>
  <si>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</si>
  <si>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</si>
  <si>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</si>
  <si>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</si>
  <si>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</si>
  <si>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</si>
  <si>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</si>
  <si>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</si>
  <si>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</si>
  <si>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</si>
  <si>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</si>
  <si>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</si>
  <si>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</si>
  <si>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</si>
  <si>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</si>
  <si>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</si>
  <si>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</si>
  <si>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</si>
  <si>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</si>
  <si>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</si>
  <si>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</si>
  <si>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</si>
  <si>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</si>
  <si>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</si>
  <si>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</si>
  <si>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</si>
  <si>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</si>
  <si>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</si>
  <si>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</si>
  <si>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</si>
  <si>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</si>
  <si>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</si>
  <si>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</si>
  <si>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</si>
  <si>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</si>
  <si>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</si>
  <si>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</si>
  <si>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</si>
  <si>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</si>
  <si>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</si>
  <si>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</si>
  <si>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</si>
  <si>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</si>
  <si>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</si>
  <si>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</si>
  <si>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</si>
  <si>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</si>
  <si>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</si>
  <si>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</si>
  <si>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</si>
  <si>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</si>
  <si>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</si>
  <si>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</si>
  <si>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</si>
  <si>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</si>
  <si>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</si>
  <si>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</si>
  <si>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</si>
  <si>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</si>
  <si>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</si>
  <si>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</si>
  <si>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</si>
  <si>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</si>
  <si>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</si>
  <si>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</si>
  <si>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</si>
  <si>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</si>
  <si>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</si>
  <si>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</si>
  <si>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</si>
  <si>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</si>
  <si>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</si>
  <si>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</si>
  <si>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</si>
  <si>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</si>
  <si>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</si>
  <si>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</si>
  <si>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</si>
  <si>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</si>
  <si>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</si>
  <si>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</si>
  <si>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</si>
  <si>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</si>
  <si>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</si>
  <si>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</si>
  <si>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</si>
  <si>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</si>
  <si>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</si>
  <si>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</si>
  <si>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</si>
  <si>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</si>
  <si>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</si>
  <si>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</si>
  <si>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</si>
  <si>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</si>
  <si>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</si>
  <si>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</si>
  <si>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</si>
  <si>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</si>
  <si>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</si>
  <si>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</si>
  <si>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</si>
  <si>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</si>
  <si>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</si>
  <si>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</si>
  <si>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</si>
  <si>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</si>
  <si>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</si>
  <si>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</si>
  <si>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</si>
  <si>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</si>
  <si>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</si>
  <si>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</si>
  <si>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</si>
  <si>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</si>
  <si>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</si>
  <si>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</si>
  <si>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</si>
  <si>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</si>
  <si>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</si>
  <si>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</si>
  <si>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</si>
  <si>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</si>
  <si>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</si>
  <si>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</si>
  <si>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</si>
  <si>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</si>
  <si>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</si>
  <si>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</si>
  <si>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</si>
  <si>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</si>
  <si>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</si>
  <si>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</si>
  <si>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</si>
  <si>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</si>
  <si>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</si>
  <si>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</si>
  <si>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</si>
  <si>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</si>
  <si>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</si>
  <si>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</si>
  <si>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</si>
  <si>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</si>
  <si>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</si>
  <si>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</si>
  <si>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</si>
  <si>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</si>
  <si>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</si>
  <si>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</si>
  <si>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</si>
  <si>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</si>
  <si>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</si>
  <si>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</si>
  <si>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</si>
  <si>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</si>
  <si>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</si>
  <si>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</si>
  <si>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</si>
  <si>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</si>
  <si>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</si>
  <si>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</si>
  <si>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</si>
  <si>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</si>
  <si>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</si>
  <si>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</si>
  <si>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</si>
  <si>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</si>
  <si>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</si>
  <si>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</si>
  <si>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</si>
  <si>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</si>
  <si>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</si>
  <si>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</si>
  <si>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</si>
  <si>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</si>
  <si>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</si>
  <si>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</si>
  <si>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</si>
  <si>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</si>
  <si>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</si>
  <si>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</si>
  <si>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</si>
  <si>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</si>
  <si>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</si>
  <si>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</si>
  <si>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</si>
  <si>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</si>
  <si>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</si>
  <si>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</si>
  <si>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</si>
  <si>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</si>
  <si>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</si>
  <si>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</si>
  <si>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</si>
  <si>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</si>
  <si>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</si>
  <si>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</si>
  <si>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</si>
  <si>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</si>
  <si>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</si>
  <si>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</si>
  <si>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</si>
  <si>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</si>
  <si>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</si>
  <si>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</si>
  <si>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</si>
  <si>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</si>
  <si>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</si>
  <si>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</si>
  <si>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</si>
  <si>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</si>
  <si>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</si>
  <si>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</si>
  <si>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</si>
  <si>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</si>
  <si>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</si>
  <si>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</si>
  <si>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</si>
  <si>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</si>
  <si>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</si>
  <si>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</si>
  <si>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</si>
  <si>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</si>
  <si>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</si>
  <si>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</si>
  <si>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</si>
  <si>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</si>
  <si>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</si>
  <si>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</si>
  <si>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</si>
  <si>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</si>
  <si>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</si>
  <si>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</si>
  <si>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</si>
  <si>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</si>
  <si>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</si>
  <si>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</si>
  <si>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</si>
  <si>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</si>
  <si>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</si>
  <si>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</si>
  <si>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</si>
  <si>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</si>
  <si>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</si>
  <si>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</si>
  <si>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</si>
  <si>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</si>
  <si>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</si>
  <si>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</si>
  <si>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</si>
  <si>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</si>
  <si>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</si>
  <si>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</si>
  <si>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</si>
  <si>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</si>
  <si>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</si>
  <si>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</si>
  <si>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</si>
  <si>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</si>
  <si>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</si>
  <si>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</si>
  <si>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</si>
  <si>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</si>
  <si>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</si>
  <si>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</si>
  <si>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</si>
  <si>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</si>
  <si>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</si>
  <si>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</si>
  <si>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</si>
  <si>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</si>
  <si>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</si>
  <si>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</si>
  <si>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</si>
  <si>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</si>
  <si>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</si>
  <si>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</si>
  <si>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</si>
  <si>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</si>
  <si>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</si>
  <si>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</si>
  <si>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</si>
  <si>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</si>
  <si>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</si>
  <si>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</si>
  <si>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</si>
  <si>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</si>
  <si>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</si>
  <si>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</si>
  <si>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</si>
  <si>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</si>
  <si>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</si>
  <si>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</si>
  <si>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</si>
  <si>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</si>
  <si>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</si>
  <si>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</si>
  <si>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</si>
  <si>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</si>
  <si>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</si>
  <si>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</si>
  <si>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</si>
  <si>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</si>
  <si>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</si>
  <si>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</si>
  <si>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</si>
  <si>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</si>
  <si>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</si>
  <si>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</si>
  <si>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</si>
  <si>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</si>
  <si>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</si>
  <si>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</si>
  <si>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</si>
  <si>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</si>
  <si>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</si>
  <si>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</si>
  <si>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</si>
  <si>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</si>
  <si>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</si>
  <si>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</si>
  <si>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</si>
  <si>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</si>
  <si>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</si>
  <si>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</si>
  <si>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</si>
  <si>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</si>
  <si>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</si>
  <si>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</si>
  <si>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</si>
  <si>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</si>
  <si>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</si>
  <si>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</si>
  <si>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</si>
  <si>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</si>
  <si>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</si>
  <si>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</si>
  <si>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</si>
  <si>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</si>
  <si>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</si>
  <si>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</si>
  <si>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</si>
  <si>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</si>
  <si>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</si>
  <si>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</si>
  <si>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</si>
  <si>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</si>
  <si>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</si>
  <si>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</si>
  <si>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</si>
  <si>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</si>
  <si>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</si>
  <si>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</si>
  <si>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</si>
  <si>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</si>
  <si>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</si>
  <si>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</si>
  <si>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</si>
  <si>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</si>
  <si>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</si>
  <si>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</si>
  <si>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</si>
  <si>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</si>
  <si>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</si>
  <si>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</si>
  <si>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</si>
  <si>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</si>
  <si>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</si>
  <si>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</si>
  <si>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</si>
  <si>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</si>
  <si>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</si>
  <si>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</si>
  <si>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</si>
  <si>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</si>
  <si>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</si>
  <si>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</si>
  <si>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</si>
  <si>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</si>
  <si>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</si>
  <si>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</si>
  <si>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</si>
  <si>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</si>
  <si>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</si>
  <si>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</si>
  <si>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</si>
  <si>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</si>
  <si>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</si>
  <si>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</si>
  <si>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</si>
  <si>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</si>
  <si>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</si>
  <si>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</si>
  <si>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</si>
  <si>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</si>
  <si>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</si>
  <si>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</si>
  <si>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</si>
  <si>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</si>
  <si>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</si>
  <si>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</si>
  <si>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</si>
  <si>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</si>
  <si>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</si>
  <si>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</si>
  <si>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</si>
  <si>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</si>
  <si>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</si>
  <si>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</si>
  <si>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</si>
  <si>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</si>
  <si>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</si>
  <si>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</si>
  <si>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</si>
  <si>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</si>
  <si>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</si>
  <si>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</si>
  <si>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</si>
  <si>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</si>
  <si>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</si>
  <si>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</si>
  <si>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</si>
  <si>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</si>
  <si>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</si>
  <si>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</si>
  <si>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</si>
  <si>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</si>
  <si>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</si>
  <si>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</si>
  <si>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</si>
  <si>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</si>
  <si>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</si>
  <si>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</si>
  <si>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</si>
  <si>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</si>
  <si>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</si>
  <si>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</si>
  <si>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</si>
  <si>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</si>
  <si>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</si>
  <si>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</si>
  <si>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</si>
  <si>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</si>
  <si>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</si>
  <si>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</si>
  <si>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</si>
  <si>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</si>
  <si>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</si>
  <si>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</si>
  <si>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</si>
  <si>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</si>
  <si>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</si>
  <si>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</si>
  <si>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</si>
  <si>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</si>
  <si>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</si>
  <si>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</si>
  <si>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</si>
  <si>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</si>
  <si>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</si>
  <si>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</si>
  <si>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</si>
  <si>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</si>
  <si>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</si>
  <si>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</si>
  <si>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</si>
  <si>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</si>
  <si>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</si>
  <si>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</si>
  <si>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</si>
  <si>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</si>
  <si>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</si>
  <si>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</si>
  <si>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</si>
  <si>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</si>
  <si>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</si>
  <si>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</si>
  <si>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</si>
  <si>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</si>
  <si>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</si>
  <si>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</si>
  <si>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</si>
  <si>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</si>
  <si>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</si>
  <si>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</si>
  <si>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</si>
  <si>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</si>
  <si>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</si>
  <si>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</si>
  <si>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</si>
  <si>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</si>
  <si>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</si>
  <si>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</si>
  <si>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</si>
  <si>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</si>
  <si>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</si>
  <si>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</si>
  <si>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</si>
  <si>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</si>
  <si>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</si>
  <si>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</si>
  <si>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</si>
  <si>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</si>
  <si>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</si>
  <si>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</si>
  <si>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</si>
  <si>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</si>
  <si>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</si>
  <si>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</si>
  <si>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</si>
  <si>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</si>
  <si>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</si>
  <si>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</si>
  <si>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</si>
  <si>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</si>
  <si>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</si>
  <si>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</si>
  <si>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</si>
  <si>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</si>
  <si>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</si>
  <si>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</si>
  <si>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</si>
  <si>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</si>
  <si>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</si>
  <si>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</si>
  <si>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</si>
  <si>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</si>
  <si>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</si>
  <si>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</si>
  <si>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</si>
  <si>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</si>
  <si>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</si>
  <si>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</si>
  <si>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</si>
  <si>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</si>
  <si>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</si>
  <si>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</si>
  <si>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</si>
  <si>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</si>
  <si>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</si>
  <si>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</si>
  <si>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</si>
  <si>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</si>
  <si>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</si>
  <si>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</si>
  <si>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</si>
  <si>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</si>
  <si>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</si>
  <si>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</si>
  <si>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</si>
  <si>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</si>
  <si>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</si>
  <si>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</si>
  <si>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</si>
  <si>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</si>
  <si>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</si>
  <si>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</si>
  <si>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</si>
  <si>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</si>
  <si>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</si>
  <si>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</si>
  <si>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</si>
  <si>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</si>
  <si>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</si>
  <si>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</si>
  <si>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</si>
  <si>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</si>
  <si>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</si>
  <si>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</si>
  <si>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</si>
  <si>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</si>
  <si>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</si>
  <si>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</si>
  <si>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</si>
  <si>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</si>
  <si>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</si>
  <si>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</si>
  <si>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</si>
  <si>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</si>
  <si>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</si>
  <si>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</si>
  <si>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</si>
  <si>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</si>
  <si>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</si>
  <si>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</si>
  <si>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</si>
  <si>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</si>
  <si>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</si>
  <si>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</si>
  <si>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</si>
  <si>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</si>
  <si>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</si>
  <si>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</si>
  <si>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</si>
  <si>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</si>
  <si>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</si>
  <si>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</si>
  <si>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</si>
  <si>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</si>
  <si>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</si>
  <si>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</si>
  <si>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</si>
  <si>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</si>
  <si>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</si>
  <si>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</si>
  <si>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</si>
  <si>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</si>
  <si>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</si>
  <si>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</si>
  <si>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</si>
  <si>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</si>
  <si>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</si>
  <si>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</si>
  <si>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</si>
  <si>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</si>
  <si>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</si>
  <si>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</si>
  <si>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</si>
  <si>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</si>
  <si>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</si>
  <si>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</si>
  <si>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</si>
  <si>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</si>
  <si>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</si>
  <si>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</si>
  <si>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</si>
  <si>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</si>
  <si>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</si>
  <si>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</si>
  <si>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</si>
  <si>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</si>
  <si>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</si>
  <si>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</si>
  <si>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</si>
  <si>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</si>
  <si>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</si>
  <si>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</si>
  <si>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</si>
  <si>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</si>
  <si>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</si>
  <si>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</si>
  <si>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</si>
  <si>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</si>
  <si>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</si>
  <si>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</si>
  <si>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</si>
  <si>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</si>
  <si>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</si>
  <si>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</si>
  <si>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</si>
  <si>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</si>
  <si>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</si>
  <si>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</si>
  <si>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</si>
  <si>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</si>
  <si>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</si>
  <si>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</si>
  <si>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</si>
  <si>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</si>
  <si>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</si>
  <si>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</si>
  <si>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</si>
  <si>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</si>
  <si>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</si>
  <si>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</si>
  <si>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</si>
  <si>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</si>
  <si>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</si>
  <si>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</si>
  <si>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</si>
  <si>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</si>
  <si>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</si>
  <si>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</si>
  <si>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</si>
  <si>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</si>
  <si>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</si>
  <si>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</si>
  <si>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</si>
  <si>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</si>
  <si>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</si>
  <si>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</si>
  <si>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</si>
  <si>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</si>
  <si>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</si>
  <si>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</si>
  <si>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</si>
  <si>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</si>
  <si>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</si>
  <si>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</si>
  <si>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</si>
  <si>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</si>
  <si>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</si>
  <si>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</si>
  <si>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</si>
  <si>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</si>
  <si>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</si>
  <si>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</si>
  <si>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</si>
  <si>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</si>
  <si>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</si>
  <si>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</si>
  <si>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</si>
  <si>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</si>
  <si>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</si>
  <si>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</si>
  <si>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</si>
  <si>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</si>
  <si>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</si>
  <si>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</si>
  <si>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</si>
  <si>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</si>
  <si>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</si>
  <si>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</si>
  <si>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</si>
  <si>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</si>
  <si>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</si>
  <si>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</si>
  <si>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</si>
  <si>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</si>
  <si>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</si>
  <si>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</si>
  <si>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</si>
  <si>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</si>
  <si>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</si>
  <si>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</si>
  <si>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</si>
  <si>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</si>
  <si>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</si>
  <si>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</si>
  <si>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</si>
  <si>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</si>
  <si>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</si>
  <si>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</si>
  <si>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</si>
  <si>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</si>
  <si>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</si>
  <si>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</si>
  <si>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</si>
  <si>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</si>
  <si>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</si>
  <si>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</si>
  <si>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</si>
  <si>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</si>
  <si>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</si>
  <si>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</si>
  <si>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</si>
  <si>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</si>
  <si>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</si>
  <si>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</si>
  <si>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</si>
  <si>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</si>
  <si>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</si>
  <si>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</si>
  <si>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</si>
  <si>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</si>
  <si>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</si>
  <si>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</si>
  <si>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</si>
  <si>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</si>
  <si>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</si>
  <si>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</si>
  <si>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</si>
  <si>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</si>
  <si>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</si>
  <si>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</si>
  <si>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</si>
  <si>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</si>
  <si>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</si>
  <si>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</si>
  <si>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</si>
  <si>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</si>
  <si>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</si>
  <si>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</si>
  <si>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</si>
  <si>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</si>
  <si>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</si>
  <si>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</si>
  <si>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</si>
  <si>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</si>
  <si>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</si>
  <si>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</si>
  <si>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</si>
  <si>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</si>
  <si>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</si>
  <si>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</si>
  <si>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</si>
  <si>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</si>
  <si>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</si>
  <si>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</si>
  <si>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</si>
  <si>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</si>
  <si>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</si>
  <si>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</si>
  <si>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</si>
  <si>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</si>
  <si>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</si>
  <si>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</si>
  <si>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</si>
  <si>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</si>
  <si>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</si>
  <si>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</si>
  <si>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</si>
  <si>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</si>
  <si>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</si>
  <si>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</si>
  <si>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</si>
  <si>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</si>
  <si>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</si>
  <si>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</si>
  <si>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</si>
  <si>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</si>
  <si>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</si>
  <si>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</si>
  <si>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</si>
  <si>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</si>
  <si>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</si>
  <si>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</si>
  <si>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</si>
  <si>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</si>
  <si>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</si>
  <si>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</si>
  <si>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</si>
  <si>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</si>
  <si>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</si>
  <si>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</si>
  <si>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</si>
  <si>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</si>
  <si>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</si>
  <si>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</si>
  <si>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</si>
  <si>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</si>
  <si>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</si>
  <si>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</si>
  <si>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</si>
  <si>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</si>
  <si>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</si>
  <si>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</si>
  <si>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</si>
  <si>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</si>
  <si>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</si>
  <si>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</si>
  <si>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</si>
  <si>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</si>
  <si>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</si>
  <si>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</si>
  <si>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</si>
  <si>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</si>
  <si>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</si>
  <si>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</si>
  <si>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</si>
  <si>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</si>
  <si>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</si>
  <si>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</si>
  <si>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</si>
  <si>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</si>
  <si>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</si>
  <si>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</si>
  <si>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</si>
  <si>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</si>
  <si>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</si>
  <si>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</si>
  <si>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</si>
  <si>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</si>
  <si>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</si>
  <si>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</si>
  <si>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</si>
  <si>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</si>
  <si>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</si>
  <si>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</si>
  <si>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</si>
  <si>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</si>
  <si>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</si>
  <si>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</si>
  <si>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</si>
  <si>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</si>
  <si>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</si>
  <si>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</si>
  <si>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</si>
  <si>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</si>
  <si>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</si>
  <si>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</si>
  <si>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</si>
  <si>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</si>
  <si>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</si>
  <si>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</si>
  <si>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</si>
  <si>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</si>
  <si>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</si>
  <si>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</si>
  <si>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</si>
  <si>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</si>
  <si>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</si>
  <si>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</si>
  <si>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</si>
  <si>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</si>
  <si>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</si>
  <si>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</si>
  <si>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</si>
  <si>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</si>
  <si>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</si>
  <si>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</si>
  <si>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</si>
  <si>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</si>
  <si>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</si>
  <si>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</si>
  <si>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</si>
  <si>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</si>
  <si>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</si>
  <si>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</si>
  <si>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</si>
  <si>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</si>
  <si>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</si>
  <si>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</si>
  <si>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</si>
  <si>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</si>
  <si>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</si>
  <si>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</si>
  <si>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</si>
  <si>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</si>
  <si>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</si>
  <si>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</si>
  <si>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</si>
  <si>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</si>
  <si>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</si>
  <si>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</si>
  <si>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</si>
  <si>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</si>
  <si>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</si>
  <si>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</si>
  <si>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</si>
  <si>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</si>
  <si>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</si>
  <si>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</si>
  <si>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</si>
  <si>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</si>
  <si>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</si>
  <si>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</si>
  <si>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</si>
  <si>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</si>
  <si>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</si>
  <si>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</si>
  <si>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</si>
  <si>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</si>
  <si>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</si>
  <si>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</si>
  <si>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</si>
  <si>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</si>
  <si>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</si>
  <si>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</si>
  <si>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</si>
  <si>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</si>
  <si>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</si>
  <si>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</si>
  <si>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</si>
  <si>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</si>
  <si>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</si>
  <si>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</si>
  <si>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</si>
  <si>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</si>
  <si>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</si>
  <si>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</si>
  <si>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</si>
  <si>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</si>
  <si>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</si>
  <si>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</si>
  <si>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</si>
  <si>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</si>
  <si>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</si>
  <si>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</si>
  <si>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</si>
  <si>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</si>
  <si>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</si>
  <si>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</si>
  <si>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</si>
  <si>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</si>
  <si>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</si>
  <si>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</si>
  <si>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</si>
  <si>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</si>
  <si>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</si>
  <si>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</si>
  <si>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</si>
  <si>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</si>
  <si>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</si>
  <si>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</si>
  <si>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</si>
  <si>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</si>
  <si>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</si>
  <si>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</si>
  <si>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</si>
  <si>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</si>
  <si>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</si>
  <si>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</si>
  <si>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</si>
  <si>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</si>
  <si>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</si>
  <si>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</si>
  <si>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</si>
  <si>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</si>
  <si>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</si>
  <si>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</si>
  <si>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</si>
  <si>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</si>
  <si>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</si>
  <si>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</si>
  <si>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</si>
  <si>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</si>
  <si>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</si>
  <si>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</si>
  <si>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</si>
  <si>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</si>
  <si>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</si>
  <si>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</si>
  <si>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</si>
  <si>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</si>
  <si>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</si>
  <si>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</si>
  <si>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</si>
  <si>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</si>
  <si>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</si>
  <si>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</si>
  <si>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</si>
  <si>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</si>
  <si>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</si>
  <si>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</si>
  <si>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</si>
  <si>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</si>
  <si>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</si>
  <si>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</si>
  <si>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</si>
  <si>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</si>
  <si>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</si>
  <si>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</si>
  <si>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</si>
  <si>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</si>
  <si>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</si>
  <si>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</si>
  <si>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</si>
  <si>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</si>
  <si>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</si>
  <si>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</si>
  <si>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</si>
  <si>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</si>
  <si>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</si>
  <si>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</si>
  <si>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</si>
  <si>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</si>
  <si>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</si>
  <si>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</si>
  <si>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</si>
  <si>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</si>
  <si>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</si>
  <si>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</si>
  <si>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</si>
  <si>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</si>
  <si>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</si>
  <si>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</si>
  <si>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</si>
  <si>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</si>
  <si>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</si>
  <si>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</si>
  <si>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</si>
  <si>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</si>
  <si>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</si>
  <si>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</si>
  <si>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</si>
  <si>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</si>
  <si>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</si>
  <si>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</si>
  <si>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</si>
  <si>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</si>
  <si>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</si>
  <si>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</si>
  <si>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</si>
  <si>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</si>
  <si>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</si>
  <si>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</si>
  <si>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</si>
  <si>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</si>
  <si>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</si>
  <si>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</si>
  <si>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</si>
  <si>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</si>
  <si>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</si>
  <si>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</si>
  <si>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</si>
  <si>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</si>
  <si>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</si>
  <si>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</si>
  <si>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</si>
  <si>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</si>
  <si>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</si>
  <si>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</si>
  <si>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</si>
  <si>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</si>
  <si>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</si>
  <si>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</si>
  <si>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</si>
  <si>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</si>
  <si>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</si>
  <si>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</si>
  <si>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</si>
  <si>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</si>
  <si>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</si>
  <si>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</si>
  <si>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</si>
  <si>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</si>
  <si>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</si>
  <si>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</si>
  <si>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</si>
  <si>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</si>
  <si>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</si>
  <si>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</si>
  <si>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</si>
  <si>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</si>
  <si>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</si>
  <si>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</si>
  <si>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</si>
  <si>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</si>
  <si>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</si>
  <si>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</si>
  <si>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</si>
  <si>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</si>
  <si>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</si>
  <si>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</si>
  <si>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</si>
  <si>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</si>
  <si>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</si>
  <si>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</si>
  <si>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</si>
  <si>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</si>
  <si>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</si>
  <si>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</si>
  <si>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</si>
  <si>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</si>
  <si>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</si>
  <si>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</si>
  <si>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</si>
  <si>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</si>
  <si>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</si>
  <si>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</si>
  <si>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</si>
  <si>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</si>
  <si>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</si>
  <si>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</si>
  <si>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</si>
  <si>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</si>
  <si>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</si>
  <si>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</si>
  <si>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</si>
  <si>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</si>
  <si>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</si>
  <si>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</si>
  <si>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</si>
  <si>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</si>
  <si>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</si>
  <si>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</si>
  <si>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</si>
  <si>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</si>
  <si>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</si>
  <si>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</si>
  <si>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</si>
  <si>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</si>
  <si>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</si>
  <si>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</si>
  <si>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</si>
  <si>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</si>
  <si>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</si>
  <si>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</si>
  <si>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</si>
  <si>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</si>
  <si>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</si>
  <si>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</si>
  <si>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</si>
  <si>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</si>
  <si>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</si>
  <si>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</si>
  <si>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</si>
  <si>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</si>
  <si>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</si>
  <si>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</si>
  <si>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</si>
  <si>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</si>
  <si>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</si>
  <si>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</si>
  <si>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</si>
  <si>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</si>
  <si>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</si>
  <si>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</si>
  <si>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</si>
  <si>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</si>
  <si>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</si>
  <si>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</si>
  <si>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</si>
  <si>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</si>
  <si>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</si>
  <si>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</si>
  <si>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</si>
  <si>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</si>
  <si>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</si>
  <si>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</si>
  <si>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</si>
  <si>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</si>
  <si>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</si>
  <si>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</si>
  <si>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</si>
  <si>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</si>
  <si>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</si>
  <si>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</si>
  <si>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</si>
  <si>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</si>
  <si>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</si>
  <si>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</si>
  <si>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</si>
  <si>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</si>
  <si>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</si>
  <si>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</si>
  <si>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</si>
  <si>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</si>
  <si>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</si>
  <si>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</si>
  <si>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</si>
  <si>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</si>
  <si>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</si>
  <si>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</si>
  <si>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</si>
  <si>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</si>
  <si>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</si>
  <si>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</si>
  <si>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</si>
  <si>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</si>
  <si>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</si>
  <si>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</si>
  <si>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</si>
  <si>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</si>
  <si>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</si>
  <si>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</si>
  <si>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</si>
  <si>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</si>
  <si>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</si>
  <si>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</si>
  <si>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</si>
  <si>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</si>
  <si>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</si>
  <si>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</si>
  <si>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</si>
  <si>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</si>
  <si>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</si>
  <si>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</si>
  <si>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</si>
  <si>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</si>
  <si>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</si>
  <si>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</si>
  <si>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</si>
  <si>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</si>
  <si>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</si>
  <si>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</si>
  <si>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</si>
  <si>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</si>
  <si>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</si>
  <si>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</si>
  <si>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</si>
  <si>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</si>
  <si>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</si>
  <si>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</si>
  <si>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</si>
  <si>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</si>
  <si>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</si>
  <si>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</si>
  <si>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</si>
  <si>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</si>
  <si>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</si>
  <si>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</si>
  <si>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</si>
  <si>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</si>
  <si>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</si>
  <si>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</si>
  <si>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</si>
  <si>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</si>
  <si>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</si>
  <si>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</si>
  <si>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</si>
  <si>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</si>
  <si>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</si>
  <si>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</si>
  <si>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</si>
  <si>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</si>
  <si>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</si>
  <si>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</si>
  <si>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</si>
  <si>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</si>
  <si>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</si>
  <si>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</si>
  <si>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</si>
  <si>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</si>
  <si>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</si>
  <si>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</si>
  <si>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</si>
  <si>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</si>
  <si>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</si>
  <si>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</si>
  <si>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</si>
  <si>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</si>
  <si>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</si>
  <si>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</si>
  <si>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</si>
  <si>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</si>
  <si>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</si>
  <si>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</si>
  <si>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</si>
  <si>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</si>
  <si>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</si>
  <si>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</si>
  <si>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</si>
  <si>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</si>
  <si>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</si>
  <si>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</si>
  <si>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</si>
  <si>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</si>
  <si>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</si>
  <si>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</si>
  <si>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</si>
  <si>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</si>
  <si>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</si>
  <si>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</si>
  <si>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</si>
  <si>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</si>
  <si>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</si>
  <si>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</si>
  <si>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</si>
  <si>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</si>
  <si>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</si>
  <si>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</si>
  <si>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</si>
  <si>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</si>
  <si>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</si>
  <si>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</si>
  <si>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</si>
  <si>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</si>
  <si>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</si>
  <si>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</si>
  <si>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</si>
  <si>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</si>
  <si>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</si>
  <si>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</si>
  <si>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</si>
  <si>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</si>
  <si>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</si>
  <si>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</si>
  <si>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</si>
  <si>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</si>
  <si>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</si>
  <si>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</si>
  <si>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</si>
  <si>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</si>
  <si>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</si>
  <si>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</si>
  <si>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</si>
  <si>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</si>
  <si>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</si>
  <si>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</si>
  <si>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</si>
  <si>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</si>
  <si>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</si>
  <si>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</si>
  <si>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</si>
  <si>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</si>
  <si>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</si>
  <si>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</si>
  <si>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</si>
  <si>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</si>
  <si>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</si>
  <si>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</si>
  <si>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</si>
  <si>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</si>
  <si>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</si>
  <si>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</si>
  <si>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</si>
  <si>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</si>
  <si>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</si>
  <si>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</si>
  <si>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</si>
  <si>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</si>
  <si>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</si>
  <si>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</si>
  <si>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</si>
  <si>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</si>
  <si>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</si>
  <si>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</si>
  <si>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</si>
  <si>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</si>
  <si>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</si>
  <si>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</si>
  <si>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</si>
  <si>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</si>
  <si>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</si>
  <si>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</si>
  <si>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</si>
  <si>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</si>
  <si>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</si>
  <si>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</si>
  <si>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</si>
  <si>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</si>
  <si>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</si>
  <si>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</si>
  <si>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</si>
  <si>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</si>
  <si>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</si>
  <si>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</si>
  <si>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</si>
  <si>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</si>
  <si>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</si>
  <si>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</si>
  <si>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</si>
  <si>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</si>
  <si>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</si>
  <si>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</si>
  <si>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</si>
  <si>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</si>
  <si>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</si>
  <si>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</si>
  <si>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</si>
  <si>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</si>
  <si>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</si>
  <si>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</si>
  <si>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</si>
  <si>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</si>
  <si>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</si>
  <si>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</si>
  <si>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</si>
  <si>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</si>
  <si>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</si>
  <si>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</si>
  <si>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</si>
  <si>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</si>
  <si>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</si>
  <si>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</si>
  <si>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</si>
  <si>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</si>
  <si>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</si>
  <si>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</si>
  <si>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</si>
  <si>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</si>
  <si>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</si>
  <si>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</si>
  <si>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</si>
  <si>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</si>
  <si>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</si>
  <si>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</si>
  <si>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</si>
  <si>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</si>
  <si>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</si>
  <si>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</si>
  <si>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</si>
  <si>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</si>
  <si>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</si>
  <si>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</si>
  <si>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</si>
  <si>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</si>
  <si>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</si>
  <si>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</si>
  <si>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</si>
  <si>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</si>
  <si>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</si>
  <si>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</si>
  <si>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</si>
  <si>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</si>
  <si>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</si>
  <si>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</si>
  <si>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</si>
  <si>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</si>
  <si>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</si>
  <si>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</si>
  <si>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</si>
  <si>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</si>
  <si>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</si>
  <si>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</si>
  <si>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</si>
  <si>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</si>
  <si>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</si>
  <si>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</si>
  <si>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</si>
  <si>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</si>
  <si>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</si>
  <si>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</si>
  <si>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</si>
  <si>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</si>
  <si>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</si>
  <si>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</si>
  <si>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</si>
  <si>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</si>
  <si>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</si>
  <si>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</si>
  <si>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</si>
  <si>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</si>
  <si>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</si>
  <si>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</si>
  <si>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</si>
  <si>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</si>
  <si>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</si>
  <si>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</si>
  <si>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</si>
  <si>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</si>
  <si>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</si>
  <si>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</si>
  <si>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</si>
  <si>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</si>
  <si>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</si>
  <si>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</si>
  <si>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</si>
  <si>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</si>
  <si>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</si>
  <si>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</si>
  <si>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</si>
  <si>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</si>
  <si>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</si>
  <si>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</si>
  <si>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</si>
  <si>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</si>
  <si>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</si>
  <si>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</si>
  <si>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</si>
  <si>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</si>
  <si>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</si>
  <si>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</si>
  <si>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</si>
  <si>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</si>
  <si>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</si>
  <si>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</si>
  <si>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</si>
  <si>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</si>
  <si>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</si>
  <si>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</si>
  <si>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</si>
  <si>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</si>
  <si>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</si>
  <si>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</si>
  <si>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</si>
  <si>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</si>
  <si>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</si>
  <si>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</si>
  <si>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</si>
  <si>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</si>
  <si>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</si>
  <si>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</si>
  <si>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</si>
  <si>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</si>
  <si>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</si>
  <si>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</si>
  <si>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</si>
  <si>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</si>
  <si>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</si>
  <si>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</si>
  <si>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</si>
  <si>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</si>
  <si>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</si>
  <si>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</si>
  <si>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</si>
  <si>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</si>
  <si>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</si>
  <si>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</si>
  <si>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</si>
  <si>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</si>
  <si>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</si>
  <si>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</si>
  <si>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</si>
  <si>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</si>
  <si>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</si>
  <si>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</si>
  <si>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</si>
  <si>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</si>
  <si>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</si>
  <si>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</si>
  <si>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</si>
  <si>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</si>
  <si>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</si>
  <si>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</si>
  <si>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</si>
  <si>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</si>
  <si>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</si>
  <si>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</si>
  <si>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</si>
  <si>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</si>
  <si>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</si>
  <si>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</si>
  <si>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</si>
  <si>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</si>
  <si>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</si>
  <si>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</si>
  <si>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</si>
  <si>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</si>
  <si>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</si>
  <si>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</si>
  <si>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</si>
  <si>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</si>
  <si>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</si>
  <si>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</si>
  <si>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</si>
  <si>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</si>
  <si>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</si>
  <si>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</si>
  <si>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</si>
  <si>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</si>
  <si>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</si>
  <si>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</si>
  <si>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</si>
  <si>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</si>
  <si>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</si>
  <si>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</si>
  <si>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</si>
  <si>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</si>
  <si>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</si>
  <si>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</si>
  <si>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</si>
  <si>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</si>
  <si>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</si>
  <si>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</si>
  <si>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</si>
  <si>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</si>
  <si>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</si>
  <si>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</si>
  <si>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</si>
  <si>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</si>
  <si>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</si>
  <si>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</si>
  <si>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</si>
  <si>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</si>
  <si>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</si>
  <si>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</si>
  <si>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</si>
  <si>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</si>
  <si>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</si>
  <si>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</si>
  <si>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</si>
  <si>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</si>
  <si>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</si>
  <si>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</si>
  <si>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</si>
  <si>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</si>
  <si>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</si>
  <si>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</si>
  <si>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</si>
  <si>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</si>
  <si>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</si>
  <si>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</si>
  <si>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</si>
  <si>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</si>
  <si>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</si>
  <si>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</si>
  <si>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</si>
  <si>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</si>
  <si>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</si>
  <si>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</si>
  <si>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</si>
  <si>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</si>
  <si>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</si>
  <si>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</si>
  <si>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</si>
  <si>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</si>
  <si>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</si>
  <si>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</si>
  <si>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</si>
  <si>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</si>
  <si>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</si>
  <si>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</si>
  <si>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</si>
  <si>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</si>
  <si>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</si>
  <si>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</si>
  <si>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</si>
  <si>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</si>
  <si>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</si>
  <si>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</si>
  <si>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</si>
  <si>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</si>
  <si>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</si>
  <si>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</si>
  <si>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</si>
  <si>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</si>
  <si>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</si>
  <si>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</si>
  <si>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</si>
  <si>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</si>
  <si>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</si>
  <si>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</si>
  <si>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</si>
  <si>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</si>
  <si>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</si>
  <si>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</si>
  <si>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</si>
  <si>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</si>
  <si>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</si>
  <si>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</si>
  <si>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</si>
  <si>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</si>
  <si>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</si>
  <si>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</si>
  <si>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</si>
  <si>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</si>
  <si>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</si>
  <si>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</si>
  <si>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</si>
  <si>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</si>
  <si>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</si>
  <si>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</si>
  <si>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</si>
  <si>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</si>
  <si>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</si>
  <si>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</si>
  <si>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</si>
  <si>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</si>
  <si>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</si>
  <si>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</si>
  <si>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</si>
  <si>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</si>
  <si>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</si>
  <si>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</si>
  <si>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</si>
  <si>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</si>
  <si>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</si>
  <si>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</si>
  <si>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</si>
  <si>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</si>
  <si>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</si>
  <si>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</si>
  <si>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</si>
  <si>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</si>
  <si>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</si>
  <si>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</si>
  <si>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</si>
  <si>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</si>
  <si>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</si>
  <si>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</si>
  <si>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</si>
  <si>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</si>
  <si>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</si>
  <si>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</si>
  <si>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</si>
  <si>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</si>
  <si>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</si>
  <si>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</si>
  <si>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</si>
  <si>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</si>
  <si>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</si>
  <si>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</si>
  <si>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</si>
  <si>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</si>
  <si>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</si>
  <si>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</si>
  <si>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</si>
  <si>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</si>
  <si>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</si>
  <si>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</si>
  <si>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</si>
  <si>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</si>
  <si>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</si>
  <si>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</si>
  <si>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</si>
  <si>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</si>
  <si>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</si>
  <si>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</si>
  <si>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</si>
  <si>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</si>
  <si>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</si>
  <si>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</si>
  <si>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</si>
  <si>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</si>
  <si>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</si>
  <si>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</si>
  <si>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</si>
  <si>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</si>
  <si>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</si>
  <si>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</si>
  <si>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</si>
  <si>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</si>
  <si>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</si>
  <si>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</si>
  <si>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</si>
  <si>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</si>
  <si>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</si>
  <si>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</si>
  <si>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</si>
  <si>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</si>
  <si>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</si>
  <si>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</si>
  <si>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</si>
  <si>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</si>
  <si>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</si>
  <si>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</si>
  <si>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</si>
  <si>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</si>
  <si>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</si>
  <si>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</si>
  <si>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</si>
  <si>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</si>
  <si>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</si>
  <si>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</si>
  <si>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</si>
  <si>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</si>
  <si>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</si>
  <si>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</si>
  <si>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</si>
  <si>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</si>
  <si>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</si>
  <si>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</si>
  <si>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</si>
  <si>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</si>
  <si>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</si>
  <si>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</si>
  <si>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</si>
  <si>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</si>
  <si>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</si>
  <si>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</si>
  <si>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</si>
  <si>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</si>
  <si>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</si>
  <si>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</si>
  <si>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</si>
  <si>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</si>
  <si>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</si>
  <si>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</si>
  <si>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</si>
  <si>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</si>
  <si>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</si>
  <si>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</si>
  <si>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</si>
  <si>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</si>
  <si>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</si>
  <si>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</si>
  <si>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</si>
  <si>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</si>
  <si>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</si>
  <si>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</si>
  <si>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</si>
  <si>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</si>
  <si>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</si>
  <si>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</si>
  <si>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</si>
  <si>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</si>
  <si>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</si>
  <si>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</si>
  <si>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</si>
  <si>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</si>
  <si>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</si>
  <si>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</si>
  <si>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</si>
  <si>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</si>
  <si>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</si>
  <si>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</si>
  <si>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</si>
  <si>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</si>
  <si>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</si>
  <si>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</si>
  <si>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</si>
  <si>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</si>
  <si>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</si>
  <si>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</si>
  <si>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</si>
  <si>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</si>
  <si>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</si>
  <si>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</si>
  <si>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</si>
  <si>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</si>
  <si>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</si>
  <si>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</si>
  <si>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</si>
  <si>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</si>
  <si>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</si>
  <si>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</si>
  <si>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</si>
  <si>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</si>
  <si>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</si>
  <si>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</si>
  <si>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</si>
  <si>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</si>
  <si>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</si>
  <si>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</si>
  <si>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</si>
  <si>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</si>
  <si>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</si>
  <si>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</si>
  <si>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</si>
  <si>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</si>
  <si>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</si>
  <si>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</si>
  <si>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</si>
  <si>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</si>
  <si>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</si>
  <si>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</si>
  <si>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</si>
  <si>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</si>
  <si>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</si>
  <si>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</si>
  <si>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</si>
  <si>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</si>
  <si>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</si>
  <si>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</si>
  <si>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</si>
  <si>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</si>
  <si>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</si>
  <si>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</si>
  <si>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</si>
  <si>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</si>
  <si>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</si>
  <si>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</si>
  <si>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</si>
  <si>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</si>
  <si>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</si>
  <si>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</si>
  <si>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</si>
  <si>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</si>
  <si>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</si>
  <si>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</si>
  <si>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</si>
  <si>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</si>
  <si>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</si>
  <si>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</si>
  <si>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</si>
  <si>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</si>
  <si>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</si>
  <si>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</si>
  <si>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</si>
  <si>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</si>
  <si>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</si>
  <si>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</si>
  <si>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</si>
  <si>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</si>
  <si>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</si>
  <si>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</si>
  <si>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</si>
  <si>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</si>
  <si>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</si>
  <si>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</si>
  <si>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</si>
  <si>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</si>
  <si>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</si>
  <si>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</si>
  <si>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</si>
  <si>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</si>
  <si>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</si>
  <si>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</si>
  <si>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</si>
  <si>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</si>
  <si>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</si>
  <si>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</si>
  <si>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</si>
  <si>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</si>
  <si>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</si>
  <si>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</si>
  <si>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</si>
  <si>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</si>
  <si>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</si>
  <si>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</si>
  <si>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</si>
  <si>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</si>
  <si>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</si>
  <si>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</si>
  <si>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</si>
  <si>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</si>
  <si>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</si>
  <si>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</si>
  <si>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</si>
  <si>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</si>
  <si>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</si>
  <si>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</si>
  <si>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</si>
  <si>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</si>
  <si>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</si>
  <si>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</si>
  <si>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</si>
  <si>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</si>
  <si>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</si>
  <si>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</si>
  <si>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</si>
  <si>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</si>
  <si>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</si>
  <si>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</si>
  <si>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</si>
  <si>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</si>
  <si>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</si>
  <si>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</si>
  <si>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</si>
  <si>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</si>
  <si>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</si>
  <si>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</si>
  <si>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</si>
  <si>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</si>
  <si>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</si>
  <si>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</si>
  <si>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</si>
  <si>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</si>
  <si>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</si>
  <si>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</si>
  <si>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</si>
  <si>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</si>
  <si>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</si>
  <si>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</si>
  <si>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</si>
  <si>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</si>
  <si>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</si>
  <si>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</si>
  <si>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</si>
  <si>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</si>
  <si>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</si>
  <si>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</si>
  <si>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</si>
  <si>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</si>
  <si>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</si>
  <si>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</si>
  <si>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</si>
  <si>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</si>
  <si>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</si>
  <si>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</si>
  <si>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</si>
  <si>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</si>
  <si>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</si>
  <si>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</si>
  <si>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</si>
  <si>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</si>
  <si>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</si>
  <si>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</si>
  <si>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</si>
  <si>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</si>
  <si>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</si>
  <si>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</si>
  <si>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</si>
  <si>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</si>
  <si>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</si>
  <si>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</si>
  <si>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</si>
  <si>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</si>
  <si>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</si>
  <si>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</si>
  <si>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</si>
  <si>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</si>
  <si>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</si>
  <si>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</si>
  <si>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</si>
  <si>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</si>
  <si>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</si>
  <si>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</si>
  <si>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</si>
  <si>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</si>
  <si>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</si>
  <si>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</si>
  <si>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</si>
  <si>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</si>
  <si>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</si>
  <si>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</si>
  <si>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</si>
  <si>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</si>
  <si>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</si>
  <si>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</si>
  <si>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</si>
  <si>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</si>
  <si>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</si>
  <si>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</si>
  <si>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</si>
  <si>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</si>
  <si>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</si>
  <si>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</si>
  <si>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</si>
  <si>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</si>
  <si>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</si>
  <si>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</si>
  <si>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</si>
  <si>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</si>
  <si>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</si>
  <si>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</si>
  <si>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</si>
  <si>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</si>
  <si>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</si>
  <si>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</si>
  <si>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</si>
  <si>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</si>
  <si>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</si>
  <si>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</si>
  <si>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</si>
  <si>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</si>
  <si>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</si>
  <si>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</si>
  <si>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</si>
  <si>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</si>
  <si>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</si>
  <si>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</si>
  <si>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</si>
  <si>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</si>
  <si>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</si>
  <si>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</si>
  <si>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</si>
  <si>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</si>
  <si>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</si>
  <si>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</si>
  <si>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</si>
  <si>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</si>
  <si>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</si>
  <si>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</si>
  <si>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</si>
  <si>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</si>
  <si>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</si>
  <si>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</si>
  <si>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</si>
  <si>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</si>
  <si>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</si>
  <si>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</si>
  <si>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</si>
  <si>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</si>
  <si>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</si>
  <si>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</si>
  <si>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</si>
  <si>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</si>
  <si>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</si>
  <si>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</si>
  <si>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</si>
  <si>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</si>
  <si>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</si>
  <si>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</si>
  <si>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</si>
  <si>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</si>
  <si>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</si>
  <si>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</si>
  <si>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</si>
  <si>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</si>
  <si>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</si>
  <si>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</si>
  <si>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</si>
  <si>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</si>
  <si>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</si>
  <si>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</si>
  <si>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</si>
  <si>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</si>
  <si>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</si>
  <si>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</si>
  <si>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</si>
  <si>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</si>
  <si>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</si>
  <si>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</si>
  <si>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</si>
  <si>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</si>
  <si>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</si>
  <si>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</si>
  <si>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</si>
  <si>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</si>
  <si>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</si>
  <si>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</si>
  <si>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</si>
  <si>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</si>
  <si>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</si>
  <si>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</si>
  <si>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</si>
  <si>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</si>
  <si>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</si>
  <si>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</si>
  <si>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</si>
  <si>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</si>
  <si>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</si>
  <si>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</si>
  <si>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</si>
  <si>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</si>
  <si>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</si>
  <si>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</si>
  <si>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</si>
  <si>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</si>
  <si>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</si>
  <si>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</si>
  <si>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</si>
  <si>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</si>
  <si>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</si>
  <si>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</si>
  <si>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</si>
  <si>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</si>
  <si>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</si>
  <si>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</si>
  <si>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</si>
  <si>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</si>
  <si>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</si>
  <si>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</si>
  <si>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</si>
  <si>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</si>
  <si>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</si>
  <si>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</si>
  <si>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</si>
  <si>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</si>
  <si>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</si>
  <si>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</si>
  <si>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</si>
  <si>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</si>
  <si>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</si>
  <si>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</si>
  <si>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</si>
  <si>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</si>
  <si>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</si>
  <si>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</si>
  <si>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</si>
  <si>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</si>
  <si>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</si>
  <si>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</si>
  <si>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</si>
  <si>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</si>
  <si>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</si>
  <si>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</si>
  <si>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</si>
  <si>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</si>
  <si>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</si>
  <si>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</si>
  <si>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</si>
  <si>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</si>
  <si>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</si>
  <si>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</si>
  <si>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</si>
  <si>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</si>
  <si>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</si>
  <si>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</si>
  <si>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</si>
  <si>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</si>
  <si>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</si>
  <si>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</si>
  <si>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</si>
  <si>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</si>
  <si>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</si>
  <si>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</si>
  <si>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</si>
  <si>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</si>
  <si>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</si>
  <si>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</si>
  <si>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</si>
  <si>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</si>
  <si>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</si>
  <si>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</si>
  <si>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</si>
  <si>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</si>
  <si>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</si>
  <si>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</si>
  <si>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</si>
  <si>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</si>
  <si>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</si>
  <si>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</si>
  <si>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</si>
  <si>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</si>
  <si>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</si>
  <si>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</si>
  <si>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</si>
  <si>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</si>
  <si>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</si>
  <si>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</si>
  <si>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</si>
  <si>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</si>
  <si>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</si>
  <si>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</si>
  <si>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</si>
  <si>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</si>
  <si>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</si>
  <si>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</si>
  <si>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</si>
  <si>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</si>
  <si>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</si>
  <si>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</si>
  <si>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</si>
  <si>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</si>
  <si>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</si>
  <si>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</si>
  <si>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</si>
  <si>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</si>
  <si>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</si>
  <si>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</si>
  <si>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</si>
  <si>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</si>
  <si>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</si>
  <si>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</si>
  <si>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</si>
  <si>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</si>
  <si>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</si>
  <si>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</si>
  <si>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</si>
  <si>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</si>
  <si>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</si>
  <si>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</si>
  <si>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</si>
  <si>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</si>
  <si>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</si>
  <si>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</si>
  <si>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</si>
  <si>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</si>
  <si>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</si>
  <si>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</si>
  <si>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</si>
  <si>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</si>
  <si>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</si>
  <si>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</si>
  <si>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</si>
  <si>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</si>
  <si>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</si>
  <si>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</si>
  <si>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</si>
  <si>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</si>
  <si>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</si>
  <si>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</si>
  <si>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</si>
  <si>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</si>
  <si>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</si>
  <si>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</si>
  <si>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</si>
  <si>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</si>
  <si>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</si>
  <si>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</si>
  <si>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</si>
  <si>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</si>
  <si>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</si>
  <si>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</si>
  <si>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</si>
  <si>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</si>
  <si>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</si>
  <si>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</si>
  <si>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</si>
  <si>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</si>
  <si>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</si>
  <si>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</si>
  <si>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</si>
  <si>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</si>
  <si>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</si>
  <si>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</si>
  <si>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</si>
  <si>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</si>
  <si>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</si>
  <si>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</si>
  <si>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</si>
  <si>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</si>
  <si>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</si>
  <si>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</si>
  <si>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</si>
  <si>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</si>
  <si>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</si>
  <si>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</si>
  <si>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</si>
  <si>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</si>
  <si>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</si>
  <si>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</si>
  <si>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</si>
  <si>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</si>
  <si>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</si>
  <si>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</si>
  <si>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</si>
  <si>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</si>
  <si>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</si>
  <si>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</si>
  <si>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</si>
  <si>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</si>
  <si>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</si>
  <si>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</si>
  <si>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</si>
  <si>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</si>
  <si>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</si>
  <si>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</si>
  <si>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</si>
  <si>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</si>
  <si>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</si>
  <si>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</si>
  <si>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</si>
  <si>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</si>
  <si>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</si>
  <si>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</si>
  <si>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</si>
  <si>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</si>
  <si>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</si>
  <si>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</si>
  <si>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</si>
  <si>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</si>
  <si>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</si>
  <si>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</si>
  <si>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</si>
  <si>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</si>
  <si>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</si>
  <si>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</si>
  <si>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</si>
  <si>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</si>
  <si>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</si>
  <si>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</si>
  <si>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</si>
  <si>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</si>
  <si>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</si>
  <si>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</si>
  <si>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</si>
  <si>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</si>
  <si>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</si>
  <si>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</si>
  <si>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</si>
  <si>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</si>
  <si>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</si>
  <si>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</si>
  <si>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</si>
  <si>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</si>
  <si>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</si>
  <si>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</si>
  <si>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</si>
  <si>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</si>
  <si>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</si>
  <si>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</si>
  <si>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</si>
  <si>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</si>
  <si>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</si>
  <si>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</si>
  <si>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</si>
  <si>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</si>
  <si>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</si>
  <si>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</si>
  <si>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</si>
  <si>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</si>
  <si>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</si>
  <si>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</si>
  <si>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</si>
  <si>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</si>
  <si>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</si>
  <si>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</si>
  <si>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</si>
  <si>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</si>
  <si>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</si>
  <si>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</si>
  <si>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</si>
  <si>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</si>
  <si>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</si>
  <si>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</si>
  <si>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</si>
  <si>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</si>
  <si>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</si>
  <si>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</si>
  <si>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</si>
  <si>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</si>
  <si>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</si>
  <si>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</si>
  <si>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</si>
  <si>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</si>
  <si>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</si>
  <si>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</si>
  <si>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</si>
  <si>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</si>
  <si>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</si>
  <si>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</si>
  <si>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</si>
  <si>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</si>
  <si>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</si>
  <si>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</si>
  <si>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</si>
  <si>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</si>
  <si>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</si>
  <si>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</si>
  <si>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</si>
  <si>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</si>
  <si>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</si>
  <si>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</si>
  <si>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</si>
  <si>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</si>
  <si>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</si>
  <si>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</si>
  <si>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</si>
  <si>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</si>
  <si>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</si>
  <si>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</si>
  <si>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</si>
  <si>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</si>
  <si>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</si>
  <si>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</si>
  <si>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</si>
  <si>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</si>
  <si>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</si>
  <si>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</si>
  <si>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</si>
  <si>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</si>
  <si>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</si>
  <si>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</si>
  <si>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</si>
  <si>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</si>
  <si>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</si>
  <si>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</si>
  <si>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</si>
  <si>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</si>
  <si>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</si>
  <si>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</si>
  <si>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</si>
  <si>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</si>
  <si>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</si>
  <si>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</si>
  <si>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</si>
  <si>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</si>
  <si>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</si>
  <si>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</si>
  <si>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</si>
  <si>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</si>
  <si>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</si>
  <si>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</si>
  <si>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</si>
  <si>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</si>
  <si>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</si>
  <si>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</si>
  <si>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</si>
  <si>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</si>
  <si>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</si>
  <si>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</si>
  <si>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</si>
  <si>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</si>
  <si>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</si>
  <si>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</si>
  <si>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</si>
  <si>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</si>
  <si>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</si>
  <si>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</si>
  <si>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</si>
  <si>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</si>
  <si>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</si>
  <si>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</si>
  <si>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</si>
  <si>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</si>
  <si>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</si>
  <si>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</si>
  <si>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</si>
  <si>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</si>
  <si>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</si>
  <si>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</si>
  <si>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</si>
  <si>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</si>
  <si>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</si>
  <si>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</si>
  <si>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</si>
  <si>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</si>
  <si>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</si>
  <si>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</si>
  <si>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</si>
  <si>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</si>
  <si>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</si>
  <si>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</si>
  <si>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</si>
  <si>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</si>
  <si>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</si>
  <si>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</si>
  <si>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</si>
  <si>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</si>
  <si>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</si>
  <si>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</si>
  <si>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</si>
  <si>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</si>
  <si>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</si>
  <si>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</si>
  <si>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</si>
  <si>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</si>
  <si>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</si>
  <si>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</si>
  <si>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</si>
  <si>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</si>
  <si>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</si>
  <si>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</si>
  <si>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</si>
  <si>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</si>
  <si>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</si>
  <si>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</si>
  <si>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</si>
  <si>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</si>
  <si>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</si>
  <si>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</si>
  <si>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</si>
  <si>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</si>
  <si>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</si>
  <si>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</si>
  <si>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</si>
  <si>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</si>
  <si>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</si>
  <si>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</si>
  <si>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</si>
  <si>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</si>
  <si>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</si>
  <si>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</si>
  <si>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</si>
  <si>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</si>
  <si>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</si>
  <si>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</si>
  <si>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</si>
  <si>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</si>
  <si>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</si>
  <si>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</si>
  <si>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</si>
  <si>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</si>
  <si>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</si>
  <si>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</si>
  <si>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</si>
  <si>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</si>
  <si>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</si>
  <si>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</si>
  <si>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</si>
  <si>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</si>
  <si>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</si>
  <si>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</si>
  <si>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</si>
  <si>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</si>
  <si>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</si>
  <si>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</si>
  <si>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</si>
  <si>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</si>
  <si>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</si>
  <si>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</si>
  <si>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</si>
  <si>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</si>
  <si>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</si>
  <si>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</si>
  <si>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</si>
  <si>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</si>
  <si>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</si>
  <si>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</si>
  <si>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</si>
  <si>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</si>
  <si>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</si>
  <si>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</si>
  <si>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</si>
  <si>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</si>
  <si>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</si>
  <si>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</si>
  <si>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</si>
  <si>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</si>
  <si>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</si>
  <si>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</si>
  <si>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</si>
  <si>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</si>
  <si>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</si>
  <si>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</si>
  <si>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</si>
  <si>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</si>
  <si>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</si>
  <si>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</si>
  <si>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</si>
  <si>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</si>
  <si>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</si>
  <si>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</si>
  <si>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</si>
  <si>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</si>
  <si>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</si>
  <si>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</si>
  <si>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</si>
  <si>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</si>
  <si>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</si>
  <si>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</si>
  <si>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</si>
  <si>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</si>
  <si>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</si>
  <si>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</si>
  <si>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</si>
  <si>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</si>
  <si>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</si>
  <si>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</si>
  <si>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</si>
  <si>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</si>
  <si>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</si>
  <si>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</si>
  <si>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</si>
  <si>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</si>
  <si>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</si>
  <si>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</si>
  <si>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</si>
  <si>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</si>
  <si>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</si>
  <si>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</si>
  <si>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</si>
  <si>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</si>
  <si>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</si>
  <si>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</si>
  <si>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</si>
  <si>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</si>
  <si>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</si>
  <si>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</si>
  <si>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</si>
  <si>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</si>
  <si>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</si>
  <si>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</si>
  <si>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</si>
  <si>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</si>
  <si>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</si>
  <si>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</si>
  <si>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</si>
  <si>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</si>
  <si>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</si>
  <si>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</si>
  <si>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</si>
  <si>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</si>
  <si>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</si>
  <si>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</si>
  <si>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</si>
  <si>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</si>
  <si>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</si>
  <si>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</si>
  <si>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</si>
  <si>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</si>
  <si>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</si>
  <si>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</si>
  <si>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</si>
  <si>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</si>
  <si>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</si>
  <si>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</si>
  <si>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</si>
  <si>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</si>
  <si>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</si>
  <si>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</si>
  <si>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</si>
  <si>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</si>
  <si>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</si>
  <si>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</si>
  <si>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</si>
  <si>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</si>
  <si>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</si>
  <si>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</si>
  <si>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</si>
  <si>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</si>
  <si>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</si>
  <si>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</si>
  <si>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</si>
  <si>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</si>
  <si>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</si>
  <si>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</si>
  <si>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</si>
  <si>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</si>
  <si>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</si>
  <si>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</si>
  <si>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</si>
  <si>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</si>
  <si>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</si>
  <si>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</si>
  <si>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</si>
  <si>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</si>
  <si>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</si>
  <si>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</si>
  <si>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</si>
  <si>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</si>
  <si>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</si>
  <si>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</si>
  <si>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</si>
  <si>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</si>
  <si>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</si>
  <si>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</si>
  <si>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</si>
  <si>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</si>
  <si>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</si>
  <si>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</si>
  <si>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</si>
  <si>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</si>
  <si>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</si>
  <si>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</si>
  <si>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</si>
  <si>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</si>
  <si>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</si>
  <si>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</si>
  <si>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</si>
  <si>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</si>
  <si>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</si>
  <si>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</si>
  <si>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</si>
  <si>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</si>
  <si>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</si>
  <si>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</si>
  <si>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</si>
  <si>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</si>
  <si>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</si>
  <si>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</si>
  <si>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</si>
  <si>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</si>
  <si>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</si>
  <si>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</si>
  <si>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</si>
  <si>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</si>
  <si>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</si>
  <si>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</si>
  <si>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</si>
  <si>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</si>
  <si>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</si>
  <si>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</si>
  <si>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</si>
  <si>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</si>
  <si>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</si>
  <si>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</si>
  <si>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</si>
  <si>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</si>
  <si>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</si>
  <si>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</si>
  <si>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</si>
  <si>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</si>
  <si>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</si>
  <si>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</si>
  <si>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</si>
  <si>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</si>
  <si>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</si>
  <si>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</si>
  <si>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</si>
  <si>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</si>
  <si>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</si>
  <si>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</si>
  <si>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</si>
  <si>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</si>
  <si>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</si>
  <si>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</si>
  <si>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</si>
  <si>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</si>
  <si>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</si>
  <si>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</si>
  <si>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</si>
  <si>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</si>
  <si>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</si>
  <si>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</si>
  <si>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</si>
  <si>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</si>
  <si>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</si>
  <si>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</si>
  <si>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</si>
  <si>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</si>
  <si>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</si>
  <si>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</si>
  <si>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</si>
  <si>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</si>
  <si>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</si>
  <si>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</si>
  <si>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</si>
  <si>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</si>
  <si>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</si>
  <si>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</si>
  <si>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</si>
  <si>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</si>
  <si>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</si>
  <si>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</si>
  <si>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</si>
  <si>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</si>
  <si>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</si>
  <si>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</si>
  <si>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</si>
  <si>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</si>
  <si>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</si>
  <si>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</si>
  <si>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</si>
  <si>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</si>
  <si>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</si>
  <si>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</si>
  <si>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</si>
  <si>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</si>
  <si>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</si>
  <si>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</si>
  <si>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</si>
  <si>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</si>
  <si>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</si>
  <si>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</si>
  <si>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</si>
  <si>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</si>
  <si>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</si>
  <si>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</si>
  <si>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</si>
  <si>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</si>
  <si>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</si>
  <si>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</si>
  <si>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</si>
  <si>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</si>
  <si>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</si>
  <si>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</si>
  <si>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</si>
  <si>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</si>
  <si>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</si>
  <si>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</si>
  <si>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</si>
  <si>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</si>
  <si>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</si>
  <si>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</si>
  <si>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</si>
  <si>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</si>
  <si>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</si>
  <si>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</si>
  <si>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</si>
  <si>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</si>
  <si>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</si>
  <si>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</si>
  <si>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</si>
  <si>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</si>
  <si>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</si>
  <si>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</si>
  <si>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</si>
  <si>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</si>
  <si>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</si>
  <si>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</si>
  <si>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</si>
  <si>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</si>
  <si>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</si>
  <si>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</si>
  <si>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</si>
  <si>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</si>
  <si>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</si>
  <si>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</si>
  <si>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</si>
  <si>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</si>
  <si>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</si>
  <si>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</si>
  <si>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</si>
  <si>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</si>
  <si>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</si>
  <si>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</si>
  <si>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</si>
  <si>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</si>
  <si>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</si>
  <si>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</si>
  <si>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</si>
  <si>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</si>
  <si>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</si>
  <si>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</si>
  <si>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</si>
  <si>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</si>
  <si>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</si>
  <si>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</si>
  <si>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</si>
  <si>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</si>
  <si>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</si>
  <si>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</si>
  <si>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</si>
  <si>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</si>
  <si>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</si>
  <si>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</si>
  <si>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</si>
  <si>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</si>
  <si>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</si>
  <si>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</si>
  <si>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</si>
  <si>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</si>
  <si>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</si>
  <si>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</si>
  <si>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</si>
  <si>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</si>
  <si>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</si>
  <si>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</si>
  <si>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</si>
  <si>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</si>
  <si>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</si>
  <si>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</si>
  <si>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</si>
  <si>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</si>
  <si>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</si>
  <si>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</si>
  <si>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</si>
  <si>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</si>
  <si>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</si>
  <si>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</si>
  <si>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</si>
  <si>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</si>
  <si>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</si>
  <si>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</si>
  <si>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</si>
  <si>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</si>
  <si>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</si>
  <si>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</si>
  <si>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</si>
  <si>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</si>
  <si>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</si>
  <si>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</si>
  <si>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</si>
  <si>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</si>
  <si>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</si>
  <si>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</si>
  <si>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</si>
  <si>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</si>
  <si>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</si>
  <si>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</si>
  <si>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</si>
  <si>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</si>
  <si>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</si>
  <si>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</si>
  <si>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</si>
  <si>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</si>
  <si>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</si>
  <si>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</si>
  <si>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</si>
  <si>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</si>
  <si>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</si>
  <si>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</si>
  <si>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</si>
  <si>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</si>
  <si>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</si>
  <si>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</si>
  <si>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</si>
  <si>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</si>
  <si>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</si>
  <si>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</si>
  <si>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</si>
  <si>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</si>
  <si>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</si>
  <si>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</si>
  <si>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</si>
  <si>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</si>
  <si>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</si>
  <si>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</si>
  <si>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</si>
  <si>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</si>
  <si>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</si>
  <si>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</si>
  <si>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</si>
  <si>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</si>
  <si>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</si>
  <si>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</si>
  <si>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</si>
  <si>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</si>
  <si>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</si>
  <si>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</si>
  <si>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</si>
  <si>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</si>
  <si>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</si>
  <si>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</si>
  <si>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</si>
  <si>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</si>
  <si>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</si>
  <si>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</si>
  <si>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</si>
  <si>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</si>
  <si>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</si>
  <si>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</si>
  <si>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</si>
  <si>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</si>
  <si>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</si>
  <si>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</si>
  <si>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</si>
  <si>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</si>
  <si>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</si>
  <si>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</si>
  <si>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</si>
  <si>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</si>
  <si>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</si>
  <si>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</si>
  <si>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</si>
  <si>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</si>
  <si>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</si>
  <si>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</si>
  <si>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</si>
  <si>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</si>
  <si>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</si>
  <si>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</si>
  <si>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</si>
  <si>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</si>
  <si>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</si>
  <si>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</si>
  <si>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</si>
  <si>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</si>
  <si>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</si>
  <si>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</si>
  <si>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</si>
  <si>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</si>
  <si>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</si>
  <si>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</si>
  <si>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</si>
  <si>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</si>
  <si>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</si>
  <si>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</si>
  <si>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</si>
  <si>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</si>
  <si>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</si>
  <si>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</si>
  <si>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</si>
  <si>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</si>
  <si>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</si>
  <si>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</si>
  <si>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</si>
  <si>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</si>
  <si>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</si>
  <si>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</si>
  <si>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</si>
  <si>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</si>
  <si>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</si>
  <si>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</si>
  <si>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</si>
  <si>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</si>
  <si>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</si>
  <si>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</si>
  <si>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</si>
  <si>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</si>
  <si>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</si>
  <si>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</si>
  <si>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</si>
  <si>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</si>
  <si>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</si>
  <si>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</si>
  <si>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</si>
  <si>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</si>
  <si>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</si>
  <si>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</si>
  <si>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</si>
  <si>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</si>
  <si>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</si>
  <si>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</si>
  <si>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</si>
  <si>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</si>
  <si>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</si>
  <si>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</si>
  <si>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</si>
  <si>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</si>
  <si>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</si>
  <si>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</si>
  <si>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</si>
  <si>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</si>
  <si>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</si>
  <si>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</si>
  <si>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</si>
  <si>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</si>
  <si>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</si>
  <si>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</si>
  <si>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</si>
  <si>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</si>
  <si>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</si>
  <si>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</si>
  <si>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</si>
  <si>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</si>
  <si>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</si>
  <si>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</si>
  <si>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</si>
  <si>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</si>
  <si>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</si>
  <si>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</si>
  <si>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</si>
  <si>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</si>
  <si>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</si>
  <si>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</si>
  <si>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</si>
  <si>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</si>
  <si>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</si>
  <si>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</si>
  <si>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</si>
  <si>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</si>
  <si>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</si>
  <si>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</si>
  <si>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</si>
  <si>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</si>
  <si>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</si>
  <si>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</si>
  <si>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</si>
  <si>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</si>
  <si>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</si>
  <si>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</si>
  <si>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</si>
  <si>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</si>
  <si>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</si>
  <si>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</si>
  <si>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</si>
  <si>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</si>
  <si>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</si>
  <si>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</si>
  <si>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</si>
  <si>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</si>
  <si>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</si>
  <si>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</si>
  <si>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</si>
  <si>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</si>
  <si>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</si>
  <si>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</si>
  <si>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</si>
  <si>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</si>
  <si>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</si>
  <si>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</si>
  <si>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</si>
  <si>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</si>
  <si>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</si>
  <si>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</si>
  <si>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</si>
  <si>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</si>
  <si>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</si>
  <si>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</si>
  <si>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</si>
  <si>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</si>
  <si>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</si>
  <si>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</si>
  <si>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</si>
  <si>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</si>
  <si>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</si>
  <si>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</si>
  <si>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</si>
  <si>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</si>
  <si>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</si>
  <si>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</si>
  <si>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</si>
  <si>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</si>
  <si>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</si>
  <si>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</si>
  <si>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</si>
  <si>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</si>
  <si>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</si>
  <si>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</si>
  <si>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</si>
  <si>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</si>
  <si>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</si>
  <si>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</si>
  <si>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</si>
  <si>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</si>
  <si>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</si>
  <si>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</si>
  <si>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</si>
  <si>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</si>
  <si>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</si>
  <si>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</si>
  <si>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</si>
  <si>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</si>
  <si>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</si>
  <si>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</si>
  <si>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</si>
  <si>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</si>
  <si>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</si>
  <si>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</si>
  <si>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</si>
  <si>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</si>
  <si>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</si>
  <si>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</si>
  <si>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</si>
  <si>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</si>
  <si>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</si>
  <si>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</si>
  <si>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</si>
  <si>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</si>
  <si>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</si>
  <si>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</si>
  <si>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</si>
  <si>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</si>
  <si>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</si>
  <si>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</si>
  <si>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</si>
  <si>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</si>
  <si>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</si>
  <si>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</si>
  <si>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</si>
  <si>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</si>
  <si>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</si>
  <si>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</si>
  <si>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</si>
  <si>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</si>
  <si>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</si>
  <si>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</si>
  <si>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</si>
  <si>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</si>
  <si>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</si>
  <si>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</si>
  <si>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</si>
  <si>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</si>
  <si>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</si>
  <si>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</si>
  <si>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</si>
  <si>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</si>
  <si>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</si>
  <si>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</si>
  <si>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</si>
  <si>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</si>
  <si>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</si>
  <si>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</si>
  <si>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</si>
  <si>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</si>
  <si>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</si>
  <si>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</si>
  <si>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</si>
  <si>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</si>
  <si>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</si>
  <si>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</si>
  <si>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</si>
  <si>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</si>
  <si>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</si>
  <si>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</si>
  <si>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</si>
  <si>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</si>
  <si>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</si>
  <si>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</si>
  <si>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</si>
  <si>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</si>
  <si>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</si>
  <si>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</si>
  <si>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</si>
  <si>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</si>
  <si>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</si>
  <si>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</si>
  <si>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</si>
  <si>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</si>
  <si>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</si>
  <si>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</si>
  <si>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</si>
  <si>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</si>
  <si>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</si>
  <si>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</si>
  <si>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</si>
  <si>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</si>
  <si>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</si>
  <si>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</si>
  <si>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</si>
  <si>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</si>
  <si>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</si>
  <si>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</si>
  <si>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</si>
  <si>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</si>
  <si>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</si>
  <si>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</si>
  <si>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</si>
  <si>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</si>
  <si>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</si>
  <si>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</si>
  <si>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</si>
  <si>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</si>
  <si>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</si>
  <si>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</si>
  <si>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</si>
  <si>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</si>
  <si>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</si>
  <si>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</si>
  <si>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</si>
  <si>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</si>
  <si>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</si>
  <si>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</si>
  <si>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</si>
  <si>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</si>
  <si>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</si>
  <si>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</si>
  <si>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</si>
  <si>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</si>
  <si>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</si>
  <si>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</si>
  <si>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</si>
  <si>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</si>
  <si>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</si>
  <si>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</si>
  <si>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</si>
  <si>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</si>
  <si>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</si>
  <si>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</si>
  <si>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</si>
  <si>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</si>
  <si>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</si>
  <si>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</si>
  <si>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</si>
  <si>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</si>
  <si>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</si>
  <si>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</si>
  <si>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</si>
  <si>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</si>
  <si>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</si>
  <si>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</si>
  <si>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</si>
  <si>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</si>
  <si>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</si>
  <si>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</si>
  <si>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</si>
  <si>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</si>
  <si>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</si>
  <si>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</si>
  <si>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</si>
  <si>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</si>
  <si>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</si>
  <si>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</si>
  <si>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</si>
  <si>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</si>
  <si>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</si>
  <si>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</si>
  <si>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</si>
  <si>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</si>
  <si>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</si>
  <si>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</si>
  <si>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</si>
  <si>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</si>
  <si>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</si>
  <si>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</si>
  <si>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</si>
  <si>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</si>
  <si>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</si>
  <si>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</si>
  <si>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</si>
  <si>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</si>
  <si>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</si>
  <si>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</si>
  <si>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</si>
  <si>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</si>
  <si>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</si>
  <si>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</si>
  <si>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</si>
  <si>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</si>
  <si>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</si>
  <si>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</si>
  <si>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</si>
  <si>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</si>
  <si>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</si>
  <si>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</si>
  <si>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</si>
  <si>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</si>
  <si>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</si>
  <si>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</si>
  <si>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</si>
  <si>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</si>
  <si>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</si>
  <si>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</si>
  <si>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</si>
  <si>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</si>
  <si>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</si>
  <si>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</si>
  <si>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</si>
  <si>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</si>
  <si>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</si>
  <si>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</si>
  <si>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</si>
  <si>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</si>
  <si>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</si>
  <si>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</si>
  <si>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</si>
  <si>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</si>
  <si>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</si>
  <si>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</si>
  <si>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</si>
  <si>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</si>
  <si>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</si>
  <si>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</si>
  <si>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</si>
  <si>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</si>
  <si>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</si>
  <si>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</si>
  <si>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</si>
  <si>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</si>
  <si>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</si>
  <si>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</si>
  <si>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</si>
  <si>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</si>
  <si>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</si>
  <si>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</si>
  <si>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</si>
  <si>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</si>
  <si>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</si>
  <si>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</si>
  <si>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</si>
  <si>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</si>
  <si>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</si>
  <si>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</si>
  <si>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</si>
  <si>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</si>
  <si>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</si>
  <si>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</si>
  <si>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</si>
  <si>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</si>
  <si>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</si>
  <si>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</si>
  <si>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</si>
  <si>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</si>
  <si>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</si>
  <si>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</si>
  <si>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</si>
  <si>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</si>
  <si>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</si>
  <si>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</si>
  <si>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</si>
  <si>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</si>
  <si>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</si>
  <si>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</si>
  <si>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</si>
  <si>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</si>
  <si>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</si>
  <si>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</si>
  <si>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</si>
  <si>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</si>
  <si>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</si>
  <si>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</si>
  <si>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</si>
  <si>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</si>
  <si>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</si>
  <si>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</si>
  <si>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</si>
  <si>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</si>
  <si>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</si>
  <si>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</si>
  <si>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</si>
  <si>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</si>
  <si>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</si>
  <si>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</si>
  <si>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</si>
  <si>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</si>
  <si>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</si>
  <si>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</si>
  <si>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</si>
  <si>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</si>
  <si>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</si>
  <si>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</si>
  <si>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</si>
  <si>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</si>
  <si>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</si>
  <si>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</si>
  <si>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</si>
  <si>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</si>
  <si>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</si>
  <si>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</si>
  <si>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</si>
  <si>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</si>
  <si>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</si>
  <si>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</si>
  <si>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</si>
  <si>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</si>
  <si>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</si>
  <si>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</si>
  <si>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</si>
  <si>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</si>
  <si>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</si>
  <si>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</si>
  <si>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</si>
  <si>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</si>
  <si>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</si>
  <si>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</si>
  <si>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</si>
  <si>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</si>
  <si>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</si>
  <si>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</si>
  <si>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</si>
  <si>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</si>
  <si>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</si>
  <si>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</si>
  <si>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</si>
  <si>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</si>
  <si>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</si>
  <si>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</si>
  <si>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</si>
  <si>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</si>
  <si>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</si>
  <si>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</si>
  <si>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</si>
  <si>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</si>
  <si>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</si>
  <si>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</si>
  <si>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</si>
  <si>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</si>
  <si>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</si>
  <si>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</si>
  <si>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</si>
  <si>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</si>
  <si>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</si>
  <si>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</si>
  <si>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</si>
  <si>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</si>
  <si>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</si>
  <si>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</si>
  <si>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</si>
  <si>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</si>
  <si>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</si>
  <si>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</si>
  <si>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</si>
  <si>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</si>
  <si>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</si>
  <si>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</si>
  <si>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</si>
  <si>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</si>
  <si>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</si>
  <si>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</si>
  <si>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</si>
  <si>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</si>
  <si>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</si>
  <si>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</si>
  <si>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</si>
  <si>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</si>
  <si>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</si>
  <si>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</si>
  <si>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</si>
  <si>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</si>
  <si>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</si>
  <si>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</si>
  <si>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</si>
  <si>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</si>
  <si>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</si>
  <si>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</si>
  <si>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</si>
  <si>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</si>
  <si>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</si>
  <si>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</si>
  <si>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</si>
  <si>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</si>
  <si>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</si>
  <si>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</si>
  <si>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</si>
  <si>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</si>
  <si>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</si>
  <si>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</si>
  <si>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</si>
  <si>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</si>
  <si>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</si>
  <si>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</si>
  <si>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</si>
  <si>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</si>
  <si>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</si>
  <si>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</si>
  <si>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</si>
  <si>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</si>
  <si>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</si>
  <si>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</si>
  <si>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</si>
  <si>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</si>
  <si>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</si>
  <si>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</si>
  <si>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</si>
  <si>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</si>
  <si>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</si>
  <si>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</si>
  <si>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</si>
  <si>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</si>
  <si>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</si>
  <si>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</si>
  <si>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</si>
  <si>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</si>
  <si>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</si>
  <si>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</si>
  <si>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</si>
  <si>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</si>
  <si>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</si>
  <si>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</si>
  <si>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</si>
  <si>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</si>
  <si>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</si>
  <si>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</si>
  <si>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</si>
  <si>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</si>
  <si>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</si>
  <si>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</si>
  <si>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</si>
  <si>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</si>
  <si>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</si>
  <si>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</si>
  <si>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</si>
  <si>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</si>
  <si>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</si>
  <si>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</si>
  <si>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</si>
  <si>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</si>
  <si>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</si>
  <si>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</si>
  <si>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</si>
  <si>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</si>
  <si>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</si>
  <si>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</si>
  <si>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</si>
  <si>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</si>
  <si>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</si>
  <si>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</si>
  <si>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</si>
  <si>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</si>
  <si>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</si>
  <si>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</si>
  <si>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</si>
  <si>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</si>
  <si>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</si>
  <si>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</si>
  <si>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</si>
  <si>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</si>
  <si>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</si>
  <si>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</si>
  <si>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</si>
  <si>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</si>
  <si>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</si>
  <si>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</si>
  <si>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</si>
  <si>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</si>
  <si>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</si>
  <si>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</si>
  <si>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</si>
  <si>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</si>
  <si>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</si>
  <si>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</si>
  <si>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</si>
  <si>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</si>
  <si>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</si>
  <si>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</si>
  <si>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</si>
  <si>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</si>
  <si>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</si>
  <si>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</si>
  <si>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</si>
  <si>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</si>
  <si>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</si>
  <si>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</si>
  <si>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</si>
  <si>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</si>
  <si>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</si>
  <si>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</si>
  <si>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</si>
  <si>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</si>
  <si>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</si>
  <si>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</si>
  <si>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</si>
  <si>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</si>
  <si>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</si>
  <si>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</si>
  <si>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</si>
  <si>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</si>
  <si>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</si>
  <si>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</si>
  <si>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</si>
  <si>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</si>
  <si>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</si>
  <si>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</si>
  <si>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</si>
  <si>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</si>
  <si>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</si>
  <si>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</si>
  <si>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</si>
  <si>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</si>
  <si>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</si>
  <si>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</si>
  <si>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</si>
  <si>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</si>
  <si>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</si>
  <si>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</si>
  <si>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</si>
  <si>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</si>
  <si>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</si>
  <si>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</si>
  <si>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</si>
  <si>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</si>
  <si>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</si>
  <si>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</si>
  <si>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</si>
  <si>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</si>
  <si>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</si>
  <si>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</si>
  <si>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</si>
  <si>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</si>
  <si>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</si>
  <si>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</si>
  <si>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</si>
  <si>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</si>
  <si>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</si>
  <si>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</si>
  <si>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</si>
  <si>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</si>
  <si>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</si>
  <si>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</si>
  <si>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</si>
  <si>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</si>
  <si>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</si>
  <si>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</si>
  <si>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</si>
  <si>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</si>
  <si>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</si>
  <si>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</si>
  <si>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</si>
  <si>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</si>
  <si>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</si>
  <si>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</si>
  <si>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</si>
  <si>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</si>
  <si>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</si>
  <si>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</si>
  <si>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</si>
  <si>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</si>
  <si>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</si>
  <si>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</si>
  <si>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</si>
  <si>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</si>
  <si>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</si>
  <si>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</si>
  <si>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</si>
  <si>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</si>
  <si>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</si>
  <si>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</si>
  <si>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</si>
  <si>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</si>
  <si>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</si>
  <si>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</si>
  <si>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</si>
  <si>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</si>
  <si>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</si>
  <si>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</si>
  <si>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</si>
  <si>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</si>
  <si>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</si>
  <si>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</si>
  <si>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</si>
  <si>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</si>
  <si>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</si>
  <si>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</si>
  <si>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</si>
  <si>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</si>
  <si>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</si>
  <si>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</si>
  <si>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</si>
  <si>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</si>
  <si>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</si>
  <si>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</si>
  <si>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</si>
  <si>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</si>
  <si>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</si>
  <si>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</si>
  <si>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</si>
  <si>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</si>
  <si>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</si>
  <si>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</si>
  <si>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</si>
  <si>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</si>
  <si>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</si>
  <si>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</si>
  <si>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</si>
  <si>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</si>
  <si>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</si>
  <si>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</si>
  <si>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</si>
  <si>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</si>
  <si>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</si>
  <si>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</si>
  <si>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</si>
  <si>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</si>
  <si>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</si>
  <si>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</si>
  <si>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</si>
  <si>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</si>
  <si>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</si>
  <si>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</si>
  <si>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</si>
  <si>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</si>
  <si>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</si>
  <si>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</si>
  <si>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</si>
  <si>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</si>
  <si>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</si>
  <si>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</si>
  <si>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</si>
  <si>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</si>
  <si>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</si>
  <si>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</si>
  <si>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</si>
  <si>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</si>
  <si>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</si>
  <si>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</si>
  <si>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</si>
  <si>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</si>
  <si>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</si>
  <si>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</si>
  <si>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</si>
  <si>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</si>
  <si>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</si>
  <si>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</si>
  <si>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</si>
  <si>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</si>
  <si>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</si>
  <si>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</si>
  <si>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</si>
  <si>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</si>
  <si>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</si>
  <si>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</si>
  <si>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</si>
  <si>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</si>
  <si>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</si>
  <si>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</si>
  <si>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</si>
  <si>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</si>
  <si>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</si>
  <si>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</si>
  <si>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</si>
  <si>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</si>
  <si>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</si>
  <si>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</si>
  <si>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</si>
  <si>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</si>
  <si>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</si>
  <si>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</si>
  <si>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</si>
  <si>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</si>
  <si>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</si>
  <si>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</si>
  <si>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</si>
  <si>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</si>
  <si>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</si>
  <si>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</si>
  <si>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</si>
  <si>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</si>
  <si>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</si>
  <si>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</si>
  <si>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</si>
  <si>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</si>
  <si>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</si>
  <si>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</si>
  <si>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</si>
  <si>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</si>
  <si>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</si>
  <si>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</si>
  <si>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</si>
  <si>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</si>
  <si>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</si>
  <si>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</si>
  <si>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</si>
  <si>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</si>
  <si>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</si>
  <si>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</si>
  <si>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</si>
  <si>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</si>
  <si>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</si>
  <si>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</si>
  <si>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</si>
  <si>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</si>
  <si>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</si>
  <si>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</si>
  <si>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</si>
  <si>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</si>
  <si>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</si>
  <si>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</si>
  <si>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</si>
  <si>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</si>
  <si>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</si>
  <si>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</si>
  <si>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</si>
  <si>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</si>
  <si>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</si>
  <si>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</si>
  <si>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</si>
  <si>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</si>
  <si>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</si>
  <si>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</si>
  <si>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</si>
  <si>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</si>
  <si>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</si>
  <si>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</si>
  <si>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</si>
  <si>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</si>
  <si>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</si>
  <si>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</si>
  <si>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</si>
  <si>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</si>
  <si>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</si>
  <si>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</si>
  <si>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</si>
  <si>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</si>
  <si>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</si>
  <si>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</si>
  <si>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</si>
  <si>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</si>
  <si>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</si>
  <si>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</si>
  <si>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</si>
  <si>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</si>
  <si>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</si>
  <si>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</si>
  <si>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</si>
  <si>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</si>
  <si>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</si>
  <si>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</si>
  <si>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</si>
  <si>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</si>
  <si>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</si>
  <si>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</si>
  <si>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</si>
  <si>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</si>
  <si>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</si>
  <si>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</si>
  <si>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</si>
  <si>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</si>
  <si>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</si>
  <si>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</si>
  <si>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</si>
  <si>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</si>
  <si>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</si>
  <si>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</si>
  <si>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</si>
  <si>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</si>
  <si>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</si>
  <si>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</si>
  <si>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</si>
  <si>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</si>
  <si>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</si>
  <si>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</si>
  <si>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</si>
  <si>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</si>
  <si>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</si>
  <si>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</si>
  <si>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</si>
  <si>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</si>
  <si>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</si>
  <si>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</si>
  <si>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</si>
  <si>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</si>
  <si>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</si>
  <si>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</si>
  <si>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</si>
  <si>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</si>
  <si>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</si>
  <si>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</si>
  <si>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</si>
  <si>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</si>
  <si>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</si>
  <si>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</si>
  <si>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</si>
  <si>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</si>
  <si>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</si>
  <si>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</si>
  <si>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</si>
  <si>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</si>
  <si>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</si>
  <si>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</si>
  <si>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</si>
  <si>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</si>
  <si>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</si>
  <si>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</si>
  <si>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</si>
  <si>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</si>
  <si>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</si>
  <si>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</si>
  <si>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</si>
  <si>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</si>
  <si>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</si>
  <si>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</si>
  <si>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</si>
  <si>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</si>
  <si>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</si>
  <si>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</si>
  <si>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</si>
  <si>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</si>
  <si>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</si>
  <si>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</si>
  <si>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</si>
  <si>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</si>
  <si>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</si>
  <si>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</si>
  <si>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</si>
  <si>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</si>
  <si>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</si>
  <si>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</si>
  <si>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</si>
  <si>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</si>
  <si>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</si>
  <si>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</si>
  <si>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</si>
  <si>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</si>
  <si>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</si>
  <si>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</si>
  <si>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</si>
  <si>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</si>
  <si>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</si>
  <si>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</si>
  <si>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</si>
  <si>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</si>
  <si>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</si>
  <si>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</si>
  <si>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</si>
  <si>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</si>
  <si>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</si>
  <si>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</si>
  <si>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</si>
  <si>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</si>
  <si>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</si>
  <si>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</si>
  <si>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</si>
  <si>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</si>
  <si>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</si>
  <si>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</si>
  <si>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</si>
  <si>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</si>
  <si>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</si>
  <si>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</si>
  <si>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</si>
  <si>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</si>
  <si>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</si>
  <si>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</si>
  <si>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</si>
  <si>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</si>
  <si>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</si>
  <si>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</si>
  <si>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</si>
  <si>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</si>
  <si>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</si>
  <si>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</si>
  <si>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</si>
  <si>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</si>
  <si>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</si>
  <si>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</si>
  <si>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</si>
  <si>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</si>
  <si>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</si>
  <si>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</si>
  <si>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</si>
  <si>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</si>
  <si>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</si>
  <si>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</si>
  <si>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</si>
  <si>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</si>
  <si>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</si>
  <si>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</si>
  <si>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</si>
  <si>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</si>
  <si>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</si>
  <si>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</si>
  <si>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</si>
  <si>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</si>
  <si>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</si>
  <si>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</si>
  <si>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</si>
  <si>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</si>
  <si>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</si>
  <si>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</si>
  <si>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</si>
  <si>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</si>
  <si>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</si>
  <si>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</si>
  <si>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</si>
  <si>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</si>
  <si>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</si>
  <si>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</si>
  <si>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</si>
  <si>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</si>
  <si>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</si>
  <si>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</si>
  <si>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</si>
  <si>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</si>
  <si>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</si>
  <si>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</si>
  <si>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</si>
  <si>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</si>
  <si>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</si>
  <si>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</si>
  <si>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</si>
  <si>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</si>
  <si>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</si>
  <si>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</si>
  <si>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</si>
  <si>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</si>
  <si>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</si>
  <si>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</si>
  <si>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</si>
  <si>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</si>
  <si>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</si>
  <si>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</si>
  <si>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</si>
  <si>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</si>
  <si>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</si>
  <si>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</si>
  <si>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</si>
  <si>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</si>
  <si>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</si>
  <si>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</si>
  <si>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</si>
  <si>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</si>
  <si>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</si>
  <si>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</si>
  <si>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</si>
  <si>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</si>
  <si>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</si>
  <si>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</si>
  <si>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</si>
  <si>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</si>
  <si>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</si>
  <si>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</si>
  <si>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</si>
  <si>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</si>
  <si>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</si>
  <si>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</si>
  <si>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</si>
  <si>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</si>
  <si>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</si>
  <si>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</si>
  <si>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</si>
  <si>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</si>
  <si>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</si>
  <si>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</si>
  <si>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</si>
  <si>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</si>
  <si>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</si>
  <si>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</si>
  <si>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</si>
  <si>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</si>
  <si>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</si>
  <si>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</si>
  <si>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</si>
  <si>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</si>
  <si>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</si>
  <si>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</si>
  <si>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</si>
  <si>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</si>
  <si>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</si>
  <si>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</si>
  <si>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</si>
  <si>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</si>
  <si>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</si>
  <si>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</si>
  <si>
    <t>Heath Renninger</t>
  </si>
  <si>
    <t>570-345-2731</t>
  </si>
  <si>
    <t>hrenninger@pgasd.com</t>
  </si>
  <si>
    <t>Scott Dimon</t>
  </si>
  <si>
    <t>sdimon@pgasd.com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</si>
</sst>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3">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28" fillId="9" borderId="4" xfId="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33" fillId="8" borderId="23" xfId="0" applyFont="1" applyFill="1" applyBorder="1" applyAlignment="1">
      <alignment horizontal="center" vertical="center"/>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xf numFmtId="10" fontId="32" fillId="0" borderId="3" xfId="0" applyNumberFormat="1" applyFont="1" applyFill="1" applyBorder="1" applyAlignment="1" applyProtection="1">
      <alignment horizontal="right" indent="1"/>
      <protection locked="0"/>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33" activePane="bottomRight" state="frozen"/>
      <selection activeCell="B1" sqref="B1"/>
      <selection pane="topRight" activeCell="E1" sqref="E1"/>
      <selection pane="bottomLeft" activeCell="B9" sqref="B9"/>
      <selection pane="bottomRight" activeCell="G39" sqref="G39:M39"/>
    </sheetView>
  </sheetViews>
  <sheetFormatPr defaultRowHeight="14.4" x14ac:dyDescent="0.3"/>
  <cols>
    <col min="1" max="1" width="20.88671875" customWidth="1"/>
    <col min="2" max="2" width="2.33203125" customWidth="1"/>
    <col min="3" max="3" width="1.6640625" customWidth="1"/>
    <col min="4" max="4" width="0.88671875" customWidth="1"/>
    <col min="5" max="5" width="63.33203125" customWidth="1"/>
    <col min="6" max="6" width="0.44140625" customWidth="1"/>
    <col min="8" max="8" width="22.33203125" customWidth="1"/>
    <col min="10" max="11" width="10" customWidth="1"/>
    <col min="12" max="12" width="10.88671875" customWidth="1"/>
    <col min="13" max="13" width="8.33203125" customWidth="1"/>
    <col min="14" max="14" width="0.88671875" customWidth="1"/>
    <col min="15" max="15" width="1.6640625" customWidth="1"/>
    <col min="16" max="16" width="8.88671875" customWidth="1"/>
  </cols>
  <sheetData>
    <row r="1" spans="1:67" ht="9.6" customHeight="1" thickBot="1" x14ac:dyDescent="0.35"/>
    <row r="2" spans="1:67" ht="9.6" customHeight="1" thickTop="1" x14ac:dyDescent="0.3">
      <c r="C2" s="19"/>
      <c r="D2" s="20"/>
      <c r="E2" s="486"/>
      <c r="F2" s="486"/>
      <c r="G2" s="486"/>
      <c r="H2" s="486"/>
      <c r="I2" s="486"/>
      <c r="J2" s="486"/>
      <c r="K2" s="486"/>
      <c r="L2" s="486"/>
      <c r="M2" s="486"/>
      <c r="N2" s="20"/>
      <c r="O2" s="44"/>
    </row>
    <row r="3" spans="1:67" ht="4.95" customHeight="1" x14ac:dyDescent="0.3">
      <c r="C3" s="17"/>
      <c r="D3" s="18"/>
      <c r="E3" s="15"/>
      <c r="F3" s="15"/>
      <c r="G3" s="15"/>
      <c r="H3" s="15"/>
      <c r="I3" s="15"/>
      <c r="J3" s="15"/>
      <c r="K3" s="15"/>
      <c r="L3" s="15"/>
      <c r="M3" s="15"/>
      <c r="O3" s="69"/>
    </row>
    <row r="4" spans="1:67" s="1" customFormat="1" ht="21" customHeight="1" x14ac:dyDescent="0.3">
      <c r="A4"/>
      <c r="B4"/>
      <c r="C4" s="17"/>
      <c r="D4" s="16"/>
      <c r="E4" s="473" t="str">
        <f>" INTERSCHOLASTIC ATHLETIC OPPORTUNITIES DISCLOSURE FORM "&amp;M7</f>
        <v xml:space="preserve"> INTERSCHOLASTIC ATHLETIC OPPORTUNITIES DISCLOSURE FORM 24.2</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3">
      <c r="A5"/>
      <c r="B5"/>
      <c r="C5" s="17"/>
      <c r="D5" s="16"/>
      <c r="E5" s="475" t="s">
        <v>19064</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5" customHeight="1" x14ac:dyDescent="0.3">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3">
      <c r="C7" s="17"/>
      <c r="D7" s="16"/>
      <c r="E7" s="487" t="s">
        <v>2863</v>
      </c>
      <c r="F7" s="488"/>
      <c r="G7" s="488"/>
      <c r="H7" s="488"/>
      <c r="I7" s="488"/>
      <c r="J7" s="488"/>
      <c r="K7" s="488"/>
      <c r="L7" s="243" t="s">
        <v>2864</v>
      </c>
      <c r="M7" s="244" t="s">
        <v>19067</v>
      </c>
      <c r="O7" s="69"/>
    </row>
    <row r="8" spans="1:67" s="25" customFormat="1" ht="4.95" customHeight="1" x14ac:dyDescent="0.3">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95" customHeight="1" x14ac:dyDescent="0.3">
      <c r="C9" s="17"/>
      <c r="D9" s="16"/>
      <c r="E9" s="451" t="s">
        <v>2782</v>
      </c>
      <c r="F9" s="452"/>
      <c r="G9" s="452"/>
      <c r="H9" s="452"/>
      <c r="I9" s="452"/>
      <c r="J9" s="452"/>
      <c r="K9" s="452"/>
      <c r="L9" s="452"/>
      <c r="M9" s="452"/>
      <c r="N9" s="27"/>
      <c r="O9" s="26"/>
      <c r="Q9"/>
      <c r="R9"/>
      <c r="S9"/>
      <c r="T9"/>
      <c r="U9"/>
      <c r="V9"/>
      <c r="W9"/>
      <c r="X9"/>
      <c r="Y9"/>
      <c r="Z9"/>
      <c r="AA9"/>
      <c r="AB9"/>
      <c r="AC9"/>
      <c r="AD9"/>
      <c r="AE9"/>
      <c r="AF9"/>
      <c r="AG9"/>
      <c r="AH9"/>
      <c r="AI9"/>
    </row>
    <row r="10" spans="1:67" s="25" customFormat="1" ht="19.95" customHeight="1" x14ac:dyDescent="0.3">
      <c r="C10" s="17"/>
      <c r="D10" s="16"/>
      <c r="E10" s="38" t="s">
        <v>2410</v>
      </c>
      <c r="F10" s="28"/>
      <c r="G10" s="491" t="s">
        <v>403</v>
      </c>
      <c r="H10" s="492"/>
      <c r="I10" s="492"/>
      <c r="J10" s="492"/>
      <c r="K10" s="492"/>
      <c r="L10" s="492"/>
      <c r="M10" s="492"/>
      <c r="N10" s="27"/>
      <c r="O10" s="26"/>
      <c r="Q10"/>
      <c r="R10"/>
      <c r="S10"/>
      <c r="T10"/>
      <c r="U10"/>
      <c r="V10"/>
      <c r="W10"/>
      <c r="X10"/>
      <c r="Y10"/>
      <c r="Z10"/>
      <c r="AA10"/>
      <c r="AB10"/>
      <c r="AC10"/>
      <c r="AD10"/>
      <c r="AE10"/>
      <c r="AF10"/>
      <c r="AG10"/>
      <c r="AH10"/>
      <c r="AI10"/>
    </row>
    <row r="11" spans="1:67" s="25" customFormat="1" ht="1.95" customHeight="1" x14ac:dyDescent="0.3">
      <c r="C11" s="17"/>
      <c r="D11" s="16"/>
      <c r="E11" s="428"/>
      <c r="F11" s="28"/>
      <c r="G11" s="493"/>
      <c r="H11" s="494"/>
      <c r="I11" s="494"/>
      <c r="J11" s="494"/>
      <c r="K11" s="494"/>
      <c r="L11" s="494"/>
      <c r="M11" s="494"/>
      <c r="N11" s="27"/>
      <c r="O11" s="26"/>
      <c r="Q11"/>
      <c r="R11"/>
      <c r="S11"/>
      <c r="T11"/>
      <c r="U11"/>
      <c r="V11"/>
      <c r="W11"/>
      <c r="X11"/>
      <c r="Y11"/>
      <c r="Z11"/>
      <c r="AA11"/>
      <c r="AB11"/>
      <c r="AC11"/>
      <c r="AD11"/>
      <c r="AE11"/>
      <c r="AF11"/>
      <c r="AG11"/>
      <c r="AH11"/>
      <c r="AI11"/>
    </row>
    <row r="12" spans="1:67" s="25" customFormat="1" ht="19.95" customHeight="1" x14ac:dyDescent="0.3">
      <c r="C12" s="17"/>
      <c r="D12" s="16"/>
      <c r="E12" s="31" t="s">
        <v>13278</v>
      </c>
      <c r="F12" s="28"/>
      <c r="G12" s="453">
        <f>IF(ISERROR(VLOOKUP(G10,'PIMS LEA'!$B$1:$H$784,2,FALSE)),"",(VLOOKUP(G10,'PIMS LEA'!$B$1:$H$784,2,FALSE)))</f>
        <v>129546003</v>
      </c>
      <c r="H12" s="454"/>
      <c r="I12" s="454"/>
      <c r="J12" s="454"/>
      <c r="K12" s="454"/>
      <c r="L12" s="454"/>
      <c r="M12" s="454"/>
      <c r="N12" s="27"/>
      <c r="O12" s="26"/>
      <c r="Q12"/>
      <c r="R12"/>
      <c r="S12"/>
      <c r="T12"/>
      <c r="U12"/>
      <c r="V12"/>
      <c r="W12"/>
      <c r="X12"/>
      <c r="Y12"/>
      <c r="Z12"/>
      <c r="AA12"/>
      <c r="AB12"/>
      <c r="AC12"/>
      <c r="AD12"/>
      <c r="AE12"/>
      <c r="AF12"/>
      <c r="AG12"/>
      <c r="AH12"/>
      <c r="AI12"/>
    </row>
    <row r="13" spans="1:67" s="25" customFormat="1" ht="2.4" customHeight="1" x14ac:dyDescent="0.3">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95" customHeight="1" x14ac:dyDescent="0.3">
      <c r="C14" s="17"/>
      <c r="D14" s="16"/>
      <c r="E14" s="38" t="s">
        <v>2409</v>
      </c>
      <c r="F14" s="28"/>
      <c r="G14" s="484" t="s">
        <v>1824</v>
      </c>
      <c r="H14" s="485"/>
      <c r="I14" s="485"/>
      <c r="J14" s="485"/>
      <c r="K14" s="485"/>
      <c r="L14" s="485"/>
      <c r="M14" s="485"/>
      <c r="N14" s="27"/>
      <c r="O14" s="26"/>
      <c r="Q14"/>
      <c r="R14"/>
      <c r="S14"/>
      <c r="T14"/>
      <c r="U14"/>
      <c r="V14"/>
      <c r="W14"/>
      <c r="X14"/>
      <c r="Y14"/>
      <c r="Z14"/>
      <c r="AA14"/>
      <c r="AB14"/>
      <c r="AC14"/>
      <c r="AD14"/>
      <c r="AE14"/>
      <c r="AF14"/>
      <c r="AG14"/>
      <c r="AH14"/>
      <c r="AI14"/>
    </row>
    <row r="15" spans="1:67" s="25" customFormat="1" ht="1.95" customHeight="1" x14ac:dyDescent="0.3">
      <c r="C15" s="17"/>
      <c r="D15" s="16"/>
      <c r="E15" s="429"/>
      <c r="F15" s="28"/>
      <c r="G15" s="493"/>
      <c r="H15" s="494"/>
      <c r="I15" s="494"/>
      <c r="J15" s="494"/>
      <c r="K15" s="494"/>
      <c r="L15" s="494"/>
      <c r="M15" s="494"/>
      <c r="N15" s="27"/>
      <c r="O15" s="26"/>
      <c r="Q15"/>
      <c r="R15"/>
      <c r="S15"/>
      <c r="T15"/>
      <c r="U15"/>
      <c r="V15"/>
      <c r="W15"/>
      <c r="X15"/>
      <c r="Y15"/>
      <c r="Z15"/>
      <c r="AA15"/>
      <c r="AB15"/>
      <c r="AC15"/>
      <c r="AD15"/>
      <c r="AE15"/>
      <c r="AF15"/>
      <c r="AG15"/>
      <c r="AH15"/>
      <c r="AI15"/>
    </row>
    <row r="16" spans="1:67" s="25" customFormat="1" ht="19.95" customHeight="1" x14ac:dyDescent="0.3">
      <c r="C16" s="17"/>
      <c r="D16" s="16"/>
      <c r="E16" s="41" t="s">
        <v>13279</v>
      </c>
      <c r="F16" s="28"/>
      <c r="G16" s="453" t="str">
        <f>IF(ISERROR(VLOOKUP(G12&amp;G14,'PIMS School'!$D$1:$J$1463,7,FALSE)),"",(VLOOKUP(G12&amp;G14,'PIMS School'!$D$1:$J$1463,7,FALSE)))</f>
        <v>5262</v>
      </c>
      <c r="H16" s="454"/>
      <c r="I16" s="454"/>
      <c r="J16" s="454"/>
      <c r="K16" s="454"/>
      <c r="L16" s="454"/>
      <c r="M16" s="454"/>
      <c r="N16" s="27"/>
      <c r="O16" s="26"/>
      <c r="Q16"/>
      <c r="R16"/>
      <c r="S16"/>
      <c r="T16"/>
      <c r="U16"/>
      <c r="V16"/>
      <c r="W16"/>
      <c r="X16"/>
      <c r="Y16"/>
      <c r="Z16"/>
      <c r="AA16"/>
      <c r="AB16"/>
      <c r="AC16"/>
      <c r="AD16"/>
      <c r="AE16"/>
      <c r="AF16"/>
      <c r="AG16"/>
      <c r="AH16"/>
      <c r="AI16"/>
    </row>
    <row r="17" spans="3:35" s="25" customFormat="1" ht="2.4" customHeight="1" x14ac:dyDescent="0.3">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99999999999999" customHeight="1" x14ac:dyDescent="0.3">
      <c r="C18" s="17"/>
      <c r="D18" s="16"/>
      <c r="E18" s="455" t="s">
        <v>2862</v>
      </c>
      <c r="F18" s="456"/>
      <c r="G18" s="456"/>
      <c r="H18" s="456"/>
      <c r="I18" s="456"/>
      <c r="J18" s="456"/>
      <c r="K18" s="456"/>
      <c r="L18" s="456"/>
      <c r="M18" s="457"/>
      <c r="N18" s="27"/>
      <c r="O18" s="26"/>
      <c r="Q18"/>
      <c r="R18"/>
      <c r="S18"/>
      <c r="T18"/>
      <c r="U18"/>
      <c r="V18"/>
      <c r="W18"/>
      <c r="X18"/>
      <c r="Y18"/>
      <c r="Z18"/>
      <c r="AA18"/>
      <c r="AB18"/>
      <c r="AC18"/>
      <c r="AD18"/>
      <c r="AE18"/>
      <c r="AF18"/>
      <c r="AG18"/>
      <c r="AH18"/>
      <c r="AI18"/>
    </row>
    <row r="19" spans="3:35" s="25" customFormat="1" ht="10.95" customHeight="1" x14ac:dyDescent="0.3">
      <c r="C19" s="17"/>
      <c r="D19" s="16"/>
      <c r="E19" s="458"/>
      <c r="F19" s="459"/>
      <c r="G19" s="459"/>
      <c r="H19" s="459"/>
      <c r="I19" s="459"/>
      <c r="J19" s="459"/>
      <c r="K19" s="459"/>
      <c r="L19" s="459"/>
      <c r="M19" s="460"/>
      <c r="N19" s="27"/>
      <c r="O19" s="26"/>
      <c r="Q19"/>
      <c r="R19"/>
      <c r="S19"/>
      <c r="T19"/>
      <c r="U19"/>
      <c r="V19"/>
      <c r="W19"/>
      <c r="X19"/>
      <c r="Y19"/>
      <c r="Z19"/>
      <c r="AA19"/>
      <c r="AB19"/>
      <c r="AC19"/>
      <c r="AD19"/>
      <c r="AE19"/>
      <c r="AF19"/>
      <c r="AG19"/>
      <c r="AH19"/>
      <c r="AI19"/>
    </row>
    <row r="20" spans="3:35" s="25" customFormat="1" ht="21.6" customHeight="1" x14ac:dyDescent="0.3">
      <c r="C20" s="17"/>
      <c r="D20" s="16"/>
      <c r="E20" s="495"/>
      <c r="F20" s="269"/>
      <c r="G20" s="267"/>
      <c r="H20" s="489" t="s">
        <v>2860</v>
      </c>
      <c r="I20" s="490"/>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7" customHeight="1" x14ac:dyDescent="0.3">
      <c r="C21" s="17"/>
      <c r="D21" s="16"/>
      <c r="E21" s="496"/>
      <c r="F21" s="270"/>
      <c r="G21" s="268"/>
      <c r="H21" s="461" t="s">
        <v>2855</v>
      </c>
      <c r="I21" s="462"/>
      <c r="J21" s="242">
        <f>IF(ISERROR(VLOOKUP($G$12&amp;$G$16,'Enrollment Report'!$A$3:$N$2989,3,FALSE)),0,(VLOOKUP($G$12&amp;$G$16,'Enrollment Report'!$A$3:$N$2989,3,FALSE)))</f>
        <v>55</v>
      </c>
      <c r="K21" s="242">
        <f>IF(ISERROR(VLOOKUP($G$12&amp;$G$16,'Enrollment Report'!$A$3:$N$2989,2,FALSE)),0,(VLOOKUP($G$12&amp;$G$16,'Enrollment Report'!$A$3:$N$2989,2,FALSE)))</f>
        <v>57</v>
      </c>
      <c r="L21" s="259">
        <f t="shared" ref="L21:L26" si="0">J21+K21</f>
        <v>112</v>
      </c>
      <c r="M21" s="271"/>
      <c r="N21" s="27"/>
      <c r="O21" s="26"/>
      <c r="Q21"/>
      <c r="R21"/>
      <c r="S21"/>
      <c r="T21"/>
      <c r="U21"/>
      <c r="V21"/>
      <c r="W21"/>
      <c r="X21"/>
      <c r="Y21"/>
      <c r="Z21"/>
      <c r="AA21"/>
      <c r="AB21"/>
      <c r="AC21"/>
      <c r="AD21"/>
      <c r="AE21"/>
      <c r="AF21"/>
      <c r="AG21"/>
      <c r="AH21"/>
      <c r="AI21"/>
    </row>
    <row r="22" spans="3:35" s="25" customFormat="1" ht="17.7" customHeight="1" x14ac:dyDescent="0.3">
      <c r="C22" s="17"/>
      <c r="D22" s="16"/>
      <c r="E22" s="496"/>
      <c r="F22" s="270"/>
      <c r="G22" s="268"/>
      <c r="H22" s="463" t="s">
        <v>2856</v>
      </c>
      <c r="I22" s="464"/>
      <c r="J22" s="242">
        <f>IF(ISERROR(VLOOKUP($G$12&amp;$G$16,'Enrollment Report'!$A$3:$N$2989,5,FALSE)),0,(VLOOKUP($G$12&amp;$G$16,'Enrollment Report'!$A$3:$N$2989,5,FALSE)))</f>
        <v>57</v>
      </c>
      <c r="K22" s="242">
        <f>IF(ISERROR(VLOOKUP($G$12&amp;$G$16,'Enrollment Report'!$A$3:$N$2989,4,FALSE)),0,(VLOOKUP($G$12&amp;$G$16,'Enrollment Report'!$A$3:$N$2989,4,FALSE)))</f>
        <v>59</v>
      </c>
      <c r="L22" s="259">
        <f t="shared" si="0"/>
        <v>116</v>
      </c>
      <c r="M22" s="272"/>
      <c r="N22" s="27"/>
      <c r="O22" s="26"/>
      <c r="Q22"/>
      <c r="R22"/>
      <c r="S22"/>
      <c r="T22"/>
      <c r="U22"/>
      <c r="V22"/>
      <c r="W22"/>
      <c r="X22"/>
      <c r="Y22"/>
      <c r="Z22"/>
      <c r="AA22"/>
      <c r="AB22"/>
      <c r="AC22"/>
      <c r="AD22"/>
      <c r="AE22"/>
      <c r="AF22"/>
      <c r="AG22"/>
      <c r="AH22"/>
      <c r="AI22"/>
    </row>
    <row r="23" spans="3:35" s="25" customFormat="1" ht="17.7" customHeight="1" x14ac:dyDescent="0.3">
      <c r="C23" s="17"/>
      <c r="D23" s="16"/>
      <c r="E23" s="496"/>
      <c r="F23" s="270"/>
      <c r="G23" s="268"/>
      <c r="H23" s="461" t="s">
        <v>2857</v>
      </c>
      <c r="I23" s="462"/>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7" customHeight="1" x14ac:dyDescent="0.3">
      <c r="C24" s="17"/>
      <c r="D24" s="16"/>
      <c r="E24" s="496"/>
      <c r="F24" s="270"/>
      <c r="G24" s="268"/>
      <c r="H24" s="461" t="s">
        <v>2858</v>
      </c>
      <c r="I24" s="462"/>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7" customHeight="1" x14ac:dyDescent="0.3">
      <c r="C25" s="17"/>
      <c r="D25" s="16"/>
      <c r="E25" s="496"/>
      <c r="F25" s="270"/>
      <c r="G25" s="268"/>
      <c r="H25" s="463" t="s">
        <v>2861</v>
      </c>
      <c r="I25" s="464"/>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7" customHeight="1" x14ac:dyDescent="0.3">
      <c r="C26" s="17"/>
      <c r="D26" s="16"/>
      <c r="E26" s="496"/>
      <c r="F26" s="270"/>
      <c r="G26" s="268"/>
      <c r="H26" s="461" t="s">
        <v>2859</v>
      </c>
      <c r="I26" s="462"/>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7" customHeight="1" x14ac:dyDescent="0.3">
      <c r="C27" s="17"/>
      <c r="D27" s="16"/>
      <c r="E27" s="497"/>
      <c r="F27" s="270"/>
      <c r="G27" s="268"/>
      <c r="H27" s="465" t="s">
        <v>2415</v>
      </c>
      <c r="I27" s="466"/>
      <c r="J27" s="259">
        <f>SUM(J21:J26)</f>
        <v>112</v>
      </c>
      <c r="K27" s="259">
        <f>SUM(K21:K26)</f>
        <v>116</v>
      </c>
      <c r="L27" s="259">
        <f>SUM(L21:L26)</f>
        <v>228</v>
      </c>
      <c r="M27" s="273"/>
      <c r="N27" s="27"/>
      <c r="O27" s="26"/>
      <c r="Q27"/>
      <c r="R27"/>
      <c r="S27"/>
      <c r="T27"/>
      <c r="U27"/>
      <c r="V27"/>
      <c r="W27"/>
      <c r="X27"/>
      <c r="Y27"/>
      <c r="Z27"/>
      <c r="AA27"/>
      <c r="AB27"/>
      <c r="AC27"/>
      <c r="AD27"/>
      <c r="AE27"/>
      <c r="AF27"/>
      <c r="AG27"/>
      <c r="AH27"/>
      <c r="AI27"/>
    </row>
    <row r="28" spans="3:35" s="25" customFormat="1" ht="2.4" customHeight="1" x14ac:dyDescent="0.3">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95" customHeight="1" x14ac:dyDescent="0.3">
      <c r="C29" s="17"/>
      <c r="D29" s="16"/>
      <c r="E29" s="451" t="s">
        <v>2417</v>
      </c>
      <c r="F29" s="452"/>
      <c r="G29" s="452"/>
      <c r="H29" s="452"/>
      <c r="I29" s="452"/>
      <c r="J29" s="452"/>
      <c r="K29" s="452"/>
      <c r="L29" s="452"/>
      <c r="M29" s="452"/>
      <c r="N29" s="27"/>
      <c r="O29" s="26"/>
      <c r="Q29"/>
      <c r="R29"/>
      <c r="S29"/>
      <c r="T29"/>
      <c r="U29"/>
      <c r="V29"/>
      <c r="W29"/>
      <c r="X29"/>
      <c r="Y29"/>
      <c r="Z29"/>
      <c r="AA29"/>
      <c r="AB29"/>
      <c r="AC29"/>
      <c r="AD29"/>
      <c r="AE29"/>
      <c r="AF29"/>
      <c r="AG29"/>
      <c r="AH29"/>
      <c r="AI29"/>
    </row>
    <row r="30" spans="3:35" s="25" customFormat="1" ht="19.95" customHeight="1" x14ac:dyDescent="0.3">
      <c r="C30" s="17"/>
      <c r="D30" s="16"/>
      <c r="E30" s="40" t="s">
        <v>2411</v>
      </c>
      <c r="F30" s="34"/>
      <c r="G30" s="483" t="s">
        <v>19069</v>
      </c>
      <c r="H30" s="450"/>
      <c r="I30" s="450"/>
      <c r="J30" s="450"/>
      <c r="K30" s="450"/>
      <c r="L30" s="450"/>
      <c r="M30" s="450"/>
      <c r="N30" s="27"/>
      <c r="O30" s="26"/>
      <c r="Q30"/>
      <c r="R30"/>
      <c r="S30"/>
      <c r="T30"/>
      <c r="U30"/>
      <c r="V30"/>
      <c r="W30"/>
      <c r="X30"/>
      <c r="Y30"/>
      <c r="Z30"/>
      <c r="AA30"/>
      <c r="AB30"/>
      <c r="AC30"/>
      <c r="AD30"/>
      <c r="AE30"/>
      <c r="AF30"/>
      <c r="AG30"/>
      <c r="AH30"/>
      <c r="AI30"/>
    </row>
    <row r="31" spans="3:35" s="25" customFormat="1" ht="19.95" customHeight="1" x14ac:dyDescent="0.3">
      <c r="C31" s="17"/>
      <c r="D31" s="16"/>
      <c r="E31" s="31" t="s">
        <v>2721</v>
      </c>
      <c r="F31" s="35"/>
      <c r="G31" s="478" t="s">
        <v>19070</v>
      </c>
      <c r="H31" s="479"/>
      <c r="I31" s="479"/>
      <c r="J31" s="479"/>
      <c r="K31" s="58"/>
      <c r="L31" s="36" t="s">
        <v>2412</v>
      </c>
      <c r="M31" s="240"/>
      <c r="N31" s="27"/>
      <c r="O31" s="26"/>
      <c r="Q31"/>
      <c r="R31"/>
      <c r="S31"/>
      <c r="T31"/>
      <c r="U31"/>
      <c r="V31"/>
      <c r="W31"/>
      <c r="X31"/>
      <c r="Y31"/>
      <c r="Z31"/>
      <c r="AA31"/>
      <c r="AB31"/>
      <c r="AC31"/>
      <c r="AD31"/>
      <c r="AE31"/>
      <c r="AF31"/>
      <c r="AG31"/>
      <c r="AH31"/>
      <c r="AI31"/>
    </row>
    <row r="32" spans="3:35" s="25" customFormat="1" ht="19.95" customHeight="1" x14ac:dyDescent="0.3">
      <c r="C32" s="17"/>
      <c r="D32" s="16"/>
      <c r="E32" s="31" t="s">
        <v>2722</v>
      </c>
      <c r="F32" s="35"/>
      <c r="G32" s="449" t="s">
        <v>19071</v>
      </c>
      <c r="H32" s="450"/>
      <c r="I32" s="450"/>
      <c r="J32" s="450"/>
      <c r="K32" s="450"/>
      <c r="L32" s="450"/>
      <c r="M32" s="450"/>
      <c r="N32" s="27"/>
      <c r="O32" s="26"/>
      <c r="Q32"/>
      <c r="R32"/>
      <c r="S32"/>
      <c r="T32"/>
      <c r="U32"/>
      <c r="V32"/>
      <c r="W32"/>
      <c r="X32"/>
      <c r="Y32"/>
      <c r="Z32"/>
      <c r="AA32"/>
      <c r="AB32"/>
      <c r="AC32"/>
      <c r="AD32"/>
      <c r="AE32"/>
      <c r="AF32"/>
      <c r="AG32"/>
      <c r="AH32"/>
      <c r="AI32"/>
    </row>
    <row r="33" spans="1:35" s="25" customFormat="1" ht="2.4" customHeight="1" x14ac:dyDescent="0.3">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95" customHeight="1" x14ac:dyDescent="0.3">
      <c r="C34" s="17"/>
      <c r="D34" s="16"/>
      <c r="E34" s="29" t="s">
        <v>2416</v>
      </c>
      <c r="F34" s="39"/>
      <c r="G34" s="483" t="s">
        <v>19072</v>
      </c>
      <c r="H34" s="450"/>
      <c r="I34" s="450"/>
      <c r="J34" s="450"/>
      <c r="K34" s="450"/>
      <c r="L34" s="450"/>
      <c r="M34" s="450"/>
      <c r="N34" s="27"/>
      <c r="O34" s="26"/>
      <c r="Q34"/>
      <c r="R34"/>
      <c r="S34"/>
      <c r="T34"/>
      <c r="U34"/>
      <c r="V34"/>
      <c r="W34"/>
      <c r="X34"/>
      <c r="Y34"/>
      <c r="Z34"/>
      <c r="AA34"/>
      <c r="AB34"/>
      <c r="AC34"/>
      <c r="AD34"/>
      <c r="AE34"/>
      <c r="AF34"/>
      <c r="AG34"/>
      <c r="AH34"/>
      <c r="AI34"/>
    </row>
    <row r="35" spans="1:35" s="25" customFormat="1" ht="19.95" customHeight="1" x14ac:dyDescent="0.3">
      <c r="C35" s="17"/>
      <c r="D35" s="16"/>
      <c r="E35" s="31" t="s">
        <v>2721</v>
      </c>
      <c r="F35" s="35"/>
      <c r="G35" s="478" t="s">
        <v>19070</v>
      </c>
      <c r="H35" s="479"/>
      <c r="I35" s="479"/>
      <c r="J35" s="479"/>
      <c r="K35" s="58"/>
      <c r="L35" s="36" t="s">
        <v>2412</v>
      </c>
      <c r="M35" s="240"/>
      <c r="N35" s="27"/>
      <c r="O35" s="26"/>
      <c r="Q35"/>
      <c r="R35"/>
      <c r="S35"/>
      <c r="T35"/>
      <c r="U35"/>
      <c r="V35"/>
      <c r="W35"/>
      <c r="X35"/>
      <c r="Y35"/>
      <c r="Z35"/>
      <c r="AA35"/>
      <c r="AB35"/>
      <c r="AC35"/>
      <c r="AD35"/>
      <c r="AE35"/>
      <c r="AF35"/>
      <c r="AG35"/>
      <c r="AH35"/>
      <c r="AI35"/>
    </row>
    <row r="36" spans="1:35" s="25" customFormat="1" ht="19.95" customHeight="1" x14ac:dyDescent="0.3">
      <c r="C36" s="17"/>
      <c r="D36" s="16"/>
      <c r="E36" s="138" t="s">
        <v>2722</v>
      </c>
      <c r="F36" s="35"/>
      <c r="G36" s="480" t="s">
        <v>19073</v>
      </c>
      <c r="H36" s="450"/>
      <c r="I36" s="450"/>
      <c r="J36" s="450"/>
      <c r="K36" s="450"/>
      <c r="L36" s="450"/>
      <c r="M36" s="481"/>
      <c r="N36" s="27"/>
      <c r="O36" s="26"/>
      <c r="Q36"/>
      <c r="R36"/>
      <c r="S36"/>
      <c r="T36"/>
      <c r="U36"/>
      <c r="V36"/>
      <c r="W36"/>
      <c r="X36"/>
      <c r="Y36"/>
      <c r="Z36"/>
      <c r="AA36"/>
      <c r="AB36"/>
      <c r="AC36"/>
      <c r="AD36"/>
      <c r="AE36"/>
      <c r="AF36"/>
      <c r="AG36"/>
      <c r="AH36"/>
      <c r="AI36"/>
    </row>
    <row r="37" spans="1:35" s="25" customFormat="1" ht="2.4" customHeight="1" x14ac:dyDescent="0.3">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95" customHeight="1" x14ac:dyDescent="0.3">
      <c r="C38" s="17"/>
      <c r="D38" s="16"/>
      <c r="E38" s="451" t="s">
        <v>2778</v>
      </c>
      <c r="F38" s="452"/>
      <c r="G38" s="452"/>
      <c r="H38" s="452"/>
      <c r="I38" s="452"/>
      <c r="J38" s="452"/>
      <c r="K38" s="452"/>
      <c r="L38" s="452"/>
      <c r="M38" s="452"/>
      <c r="N38" s="27"/>
      <c r="O38" s="26"/>
      <c r="Q38"/>
      <c r="R38"/>
      <c r="S38"/>
      <c r="T38"/>
      <c r="U38"/>
      <c r="V38"/>
      <c r="W38"/>
      <c r="X38"/>
      <c r="Y38"/>
      <c r="Z38"/>
      <c r="AA38"/>
      <c r="AB38"/>
      <c r="AC38"/>
      <c r="AD38"/>
      <c r="AE38"/>
      <c r="AF38"/>
      <c r="AG38"/>
      <c r="AH38"/>
      <c r="AI38"/>
    </row>
    <row r="39" spans="1:35" s="25" customFormat="1" ht="33" customHeight="1" x14ac:dyDescent="0.3">
      <c r="C39" s="17"/>
      <c r="D39" s="16"/>
      <c r="E39" s="141" t="s">
        <v>10076</v>
      </c>
      <c r="F39" s="143"/>
      <c r="G39" s="482" t="s">
        <v>2780</v>
      </c>
      <c r="H39" s="482"/>
      <c r="I39" s="482"/>
      <c r="J39" s="482"/>
      <c r="K39" s="482"/>
      <c r="L39" s="482"/>
      <c r="M39" s="482"/>
      <c r="N39" s="27"/>
      <c r="O39" s="26"/>
      <c r="Q39"/>
      <c r="R39"/>
      <c r="S39"/>
      <c r="T39"/>
      <c r="U39"/>
      <c r="V39"/>
      <c r="W39"/>
      <c r="X39"/>
      <c r="Y39"/>
      <c r="Z39"/>
      <c r="AA39"/>
      <c r="AB39"/>
      <c r="AC39"/>
      <c r="AD39"/>
      <c r="AE39"/>
      <c r="AF39"/>
      <c r="AG39"/>
      <c r="AH39"/>
      <c r="AI39"/>
    </row>
    <row r="40" spans="1:35" s="25" customFormat="1" ht="61.2" customHeight="1" x14ac:dyDescent="0.3">
      <c r="C40" s="17"/>
      <c r="D40" s="16"/>
      <c r="E40" s="471" t="s">
        <v>2847</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5" customHeight="1" x14ac:dyDescent="0.3">
      <c r="C41" s="17"/>
      <c r="D41" s="18"/>
      <c r="N41" s="45"/>
      <c r="O41" s="24"/>
    </row>
    <row r="42" spans="1:35" ht="9.6" customHeight="1" thickBot="1" x14ac:dyDescent="0.35">
      <c r="C42" s="42"/>
      <c r="D42" s="43"/>
      <c r="E42" s="470"/>
      <c r="F42" s="470"/>
      <c r="G42" s="470"/>
      <c r="H42" s="470"/>
      <c r="I42" s="470"/>
      <c r="J42" s="470"/>
      <c r="K42" s="470"/>
      <c r="L42" s="470"/>
      <c r="M42" s="470"/>
      <c r="N42" s="43"/>
      <c r="O42" s="46"/>
    </row>
    <row r="43" spans="1:35" s="25" customFormat="1" ht="16.95" customHeight="1" thickTop="1" x14ac:dyDescent="0.3">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3">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3">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3">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3">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3">
      <c r="A48"/>
      <c r="B48"/>
      <c r="C48"/>
      <c r="D48"/>
      <c r="E48"/>
      <c r="F48"/>
      <c r="G48"/>
      <c r="H48"/>
      <c r="I48"/>
      <c r="J48"/>
      <c r="K48"/>
      <c r="L48"/>
      <c r="M48"/>
      <c r="Q48"/>
      <c r="R48"/>
      <c r="S48"/>
      <c r="T48"/>
      <c r="U48"/>
      <c r="V48"/>
      <c r="W48"/>
      <c r="X48"/>
      <c r="Y48"/>
      <c r="Z48"/>
      <c r="AA48"/>
      <c r="AB48"/>
      <c r="AC48"/>
      <c r="AD48"/>
      <c r="AE48"/>
      <c r="AF48"/>
      <c r="AG48"/>
      <c r="AH48"/>
      <c r="AI48"/>
    </row>
    <row r="49" spans="1:35" s="25" customFormat="1" ht="7.2" customHeight="1" x14ac:dyDescent="0.3">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3"/>
    <row r="4992" ht="18" customHeight="1" x14ac:dyDescent="0.3"/>
    <row r="4993" spans="4:11" ht="18" hidden="1" customHeight="1" x14ac:dyDescent="0.3"/>
    <row r="4994" spans="4:11" ht="18" hidden="1" customHeight="1" x14ac:dyDescent="0.3">
      <c r="G4994" s="467" t="s">
        <v>10078</v>
      </c>
      <c r="H4994" s="468"/>
      <c r="I4994" s="469"/>
      <c r="K4994" s="277" t="s">
        <v>10077</v>
      </c>
    </row>
    <row r="4995" spans="4:11" ht="18" hidden="1" customHeight="1" x14ac:dyDescent="0.3">
      <c r="E4995" s="48"/>
      <c r="G4995" s="51"/>
      <c r="H4995" s="52"/>
      <c r="I4995" s="53"/>
      <c r="K4995" s="142"/>
    </row>
    <row r="4996" spans="4:11" ht="18" hidden="1" customHeight="1" x14ac:dyDescent="0.3">
      <c r="E4996" s="48"/>
      <c r="G4996" s="18"/>
      <c r="H4996" s="57" t="s">
        <v>2724</v>
      </c>
      <c r="I4996" s="56" t="s">
        <v>606</v>
      </c>
      <c r="K4996" s="237" t="s">
        <v>2724</v>
      </c>
    </row>
    <row r="4997" spans="4:11" ht="18" hidden="1" customHeight="1" x14ac:dyDescent="0.3">
      <c r="D4997">
        <v>1</v>
      </c>
      <c r="G4997" s="18">
        <v>1</v>
      </c>
      <c r="H4997" t="str">
        <f>IF(ISERROR(VLOOKUP($G$12&amp;$G4997,'PIMS School'!$C$1:$R$1467,7,FALSE)),"",(VLOOKUP($G$12&amp;$G4997,'PIMS School'!$C$1:$R$1467,7,FALSE)))</f>
        <v>Pine Grove Area HS</v>
      </c>
      <c r="I4997" s="442" t="str">
        <f>IF(ISERROR(VLOOKUP($G$12&amp;$G4997,'PIMS School'!$C$1:$R$1467,8,FALSE)),"",(VLOOKUP($G$12&amp;$G4997,'PIMS School'!$C$1:$R$1467,8,FALSE)))</f>
        <v>3910</v>
      </c>
      <c r="J4997" s="49" t="s">
        <v>2767</v>
      </c>
      <c r="K4997" s="16" t="s">
        <v>2780</v>
      </c>
    </row>
    <row r="4998" spans="4:11" ht="18" hidden="1" customHeight="1" x14ac:dyDescent="0.3">
      <c r="G4998" s="18">
        <v>2</v>
      </c>
      <c r="H4998" t="str">
        <f>IF(ISERROR(VLOOKUP($G$12&amp;$G4998,'PIMS School'!$C$1:$R$1467,7,FALSE)),"",(VLOOKUP($G$12&amp;$G4998,'PIMS School'!$C$1:$R$1467,7,FALSE)))</f>
        <v>Pine Grove Area MS</v>
      </c>
      <c r="I4998" s="54" t="str">
        <f>IF(ISERROR(VLOOKUP($G$12&amp;$G4998,'PIMS School'!$C$1:$R$1467,8,FALSE)),"",(VLOOKUP($G$12&amp;$G4998,'PIMS School'!$C$1:$R$1467,8,FALSE)))</f>
        <v>5262</v>
      </c>
      <c r="K4998" s="144" t="s">
        <v>2781</v>
      </c>
    </row>
    <row r="4999" spans="4:11" ht="18" hidden="1" customHeight="1" x14ac:dyDescent="0.3">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3">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3">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3">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3">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3">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3">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3">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3">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3">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3">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3">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3">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3">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3">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3">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3">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3">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3">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3">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3">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3">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3">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3">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3">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3">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3">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3">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3">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3">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3">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3">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3">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3">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3">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3">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3">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3">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3">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3">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3">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3">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3">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3">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3">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3">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3">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3">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3">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3">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3">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3">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3">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3">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3">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3">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3">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3">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3">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3">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3">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3">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3">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3">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3">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3">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3">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3">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3">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3">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3">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3">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3">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3">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3">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3">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3">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3">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3">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3">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3">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3">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3">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3">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3">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3">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3">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3">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3">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3">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3">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3">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3">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3">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3">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3">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3">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3">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3">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3">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3">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3">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3">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3">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3">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3">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3">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3">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3">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3">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3">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3">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3">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3">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3">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3">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3">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3">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3">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3">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3">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3">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3">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3">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3">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3">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3">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3">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3">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3">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3">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3">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3">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3">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3">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3">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3">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3">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3">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3">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3">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3">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3">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3">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3">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3">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3">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3">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3">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3">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3">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3">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3">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3">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3">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3">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3">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3">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3">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3">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3">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3">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3">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3">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3">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3">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3">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3">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3">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3">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3">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3">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3">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3">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3">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3">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3">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3">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3">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3">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3">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3">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3">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3">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3">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3">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3">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3">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3">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3">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3">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3">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3">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3">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3">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3">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3">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3">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3">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3">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3">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3">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3">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3">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3">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3">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3">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3">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3">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3">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3">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3">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3">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3">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3">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3">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3">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3">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3">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3">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3">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3">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3">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3">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3">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3">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3">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3">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3">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3">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3">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3">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3">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3">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3">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3">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3">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3">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3">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3">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3">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3">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3">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3">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3">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3">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3">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3">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3">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3">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3">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3">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3">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3">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3">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3">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3">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3">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3">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3">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3">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3">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3">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3">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3">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3">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3">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3">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3">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3">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3">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3">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3">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3">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3">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3">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3">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3">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3">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3">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3">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8671875" defaultRowHeight="14.4" x14ac:dyDescent="0.3"/>
  <cols>
    <col min="1" max="1" width="1.6640625" customWidth="1"/>
    <col min="2" max="2" width="27.44140625" customWidth="1"/>
    <col min="3" max="3" width="19" style="21" customWidth="1"/>
    <col min="4" max="4" width="30.33203125" style="406" customWidth="1"/>
    <col min="5" max="5" width="24.109375" style="406" customWidth="1"/>
    <col min="6" max="6" width="22.6640625" style="407" customWidth="1"/>
    <col min="7" max="7" width="16.6640625" style="407" customWidth="1"/>
    <col min="8" max="8" width="11.33203125" style="408" customWidth="1"/>
    <col min="9" max="9" width="10.88671875" style="408" customWidth="1"/>
    <col min="10" max="10" width="11.33203125" style="408" customWidth="1"/>
    <col min="11" max="11" width="12.6640625" style="408" customWidth="1"/>
    <col min="12" max="12" width="10.6640625" style="408" customWidth="1"/>
    <col min="13" max="13" width="11.33203125" style="408" customWidth="1"/>
    <col min="14" max="14" width="11.6640625" style="408" customWidth="1"/>
    <col min="15" max="15" width="12.6640625" style="408" customWidth="1"/>
    <col min="16" max="16" width="16.6640625" bestFit="1" customWidth="1"/>
  </cols>
  <sheetData>
    <row r="1" spans="2:16" ht="22.2" customHeight="1" x14ac:dyDescent="0.3">
      <c r="B1" s="444"/>
    </row>
    <row r="2" spans="2:16" ht="18.600000000000001" customHeight="1" x14ac:dyDescent="0.3">
      <c r="B2" s="21">
        <v>1</v>
      </c>
      <c r="C2" s="21">
        <v>2</v>
      </c>
      <c r="D2" s="21">
        <v>3</v>
      </c>
      <c r="E2" s="21">
        <v>4</v>
      </c>
      <c r="F2" s="21">
        <v>5</v>
      </c>
      <c r="G2" s="21">
        <v>6</v>
      </c>
      <c r="H2" s="21">
        <v>7</v>
      </c>
      <c r="I2" s="21">
        <v>8</v>
      </c>
      <c r="J2" s="21">
        <v>9</v>
      </c>
      <c r="K2" s="21">
        <v>10</v>
      </c>
      <c r="L2" s="21">
        <v>11</v>
      </c>
      <c r="M2" s="21">
        <v>12</v>
      </c>
      <c r="N2" s="21">
        <v>13</v>
      </c>
      <c r="O2" s="21">
        <v>14</v>
      </c>
    </row>
    <row r="3" spans="2:16" s="48" customFormat="1" ht="73.95" customHeight="1" x14ac:dyDescent="0.3">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3">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3">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3">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3">
      <c r="B7" t="s">
        <v>13381</v>
      </c>
      <c r="C7">
        <v>101260303</v>
      </c>
      <c r="D7" t="s">
        <v>22</v>
      </c>
      <c r="E7" t="s">
        <v>598</v>
      </c>
      <c r="F7" t="s">
        <v>599</v>
      </c>
      <c r="G7" t="s">
        <v>2903</v>
      </c>
      <c r="H7"/>
      <c r="I7" t="s">
        <v>17833</v>
      </c>
      <c r="J7" t="s">
        <v>10461</v>
      </c>
      <c r="K7" t="s">
        <v>17834</v>
      </c>
      <c r="L7" t="s">
        <v>17835</v>
      </c>
      <c r="M7" t="s">
        <v>10461</v>
      </c>
      <c r="N7"/>
      <c r="O7" t="s">
        <v>18192</v>
      </c>
    </row>
    <row r="8" spans="2:16" x14ac:dyDescent="0.3">
      <c r="B8" t="s">
        <v>13382</v>
      </c>
      <c r="C8">
        <v>101260303</v>
      </c>
      <c r="D8" t="s">
        <v>22</v>
      </c>
      <c r="E8" t="s">
        <v>598</v>
      </c>
      <c r="F8" t="s">
        <v>599</v>
      </c>
      <c r="G8" t="s">
        <v>2904</v>
      </c>
      <c r="H8"/>
      <c r="I8" t="s">
        <v>17836</v>
      </c>
      <c r="J8" t="s">
        <v>10461</v>
      </c>
      <c r="K8" t="s">
        <v>17837</v>
      </c>
      <c r="L8" t="s">
        <v>17838</v>
      </c>
      <c r="M8"/>
      <c r="N8"/>
      <c r="O8" t="s">
        <v>18458</v>
      </c>
    </row>
    <row r="9" spans="2:16" x14ac:dyDescent="0.3">
      <c r="B9" t="s">
        <v>13383</v>
      </c>
      <c r="C9">
        <v>101260303</v>
      </c>
      <c r="D9" t="s">
        <v>22</v>
      </c>
      <c r="E9" t="s">
        <v>598</v>
      </c>
      <c r="F9" t="s">
        <v>599</v>
      </c>
      <c r="G9" t="s">
        <v>2415</v>
      </c>
      <c r="H9"/>
      <c r="I9" t="s">
        <v>17839</v>
      </c>
      <c r="J9" t="s">
        <v>10461</v>
      </c>
      <c r="K9" t="s">
        <v>17840</v>
      </c>
      <c r="L9" t="s">
        <v>17841</v>
      </c>
      <c r="M9" t="s">
        <v>10461</v>
      </c>
      <c r="N9"/>
      <c r="O9" t="s">
        <v>18735</v>
      </c>
    </row>
    <row r="10" spans="2:16" x14ac:dyDescent="0.3">
      <c r="B10" t="s">
        <v>13384</v>
      </c>
      <c r="C10">
        <v>101260303</v>
      </c>
      <c r="D10" t="s">
        <v>22</v>
      </c>
      <c r="E10" t="s">
        <v>600</v>
      </c>
      <c r="F10" t="s">
        <v>601</v>
      </c>
      <c r="G10" t="s">
        <v>2903</v>
      </c>
      <c r="H10"/>
      <c r="I10" t="s">
        <v>10461</v>
      </c>
      <c r="J10" t="s">
        <v>10461</v>
      </c>
      <c r="K10" t="s">
        <v>17825</v>
      </c>
      <c r="L10" t="s">
        <v>10461</v>
      </c>
      <c r="M10"/>
      <c r="N10"/>
      <c r="O10" t="s">
        <v>17989</v>
      </c>
    </row>
    <row r="11" spans="2:16" x14ac:dyDescent="0.3">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3">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3">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3">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3">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3">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3">
      <c r="B17" t="s">
        <v>13684</v>
      </c>
      <c r="C17">
        <v>101260803</v>
      </c>
      <c r="D17" t="s">
        <v>74</v>
      </c>
      <c r="E17" t="s">
        <v>770</v>
      </c>
      <c r="F17" t="s">
        <v>771</v>
      </c>
      <c r="G17" t="s">
        <v>2904</v>
      </c>
      <c r="H17"/>
      <c r="I17" t="s">
        <v>10461</v>
      </c>
      <c r="J17" t="s">
        <v>10461</v>
      </c>
      <c r="K17" t="s">
        <v>17851</v>
      </c>
      <c r="L17" t="s">
        <v>17845</v>
      </c>
      <c r="M17"/>
      <c r="N17"/>
      <c r="O17" t="s">
        <v>17842</v>
      </c>
    </row>
    <row r="18" spans="2:15" x14ac:dyDescent="0.3">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3">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3">
      <c r="B20" t="s">
        <v>13681</v>
      </c>
      <c r="C20">
        <v>101260803</v>
      </c>
      <c r="D20" t="s">
        <v>74</v>
      </c>
      <c r="E20" t="s">
        <v>768</v>
      </c>
      <c r="F20" t="s">
        <v>769</v>
      </c>
      <c r="G20" t="s">
        <v>2904</v>
      </c>
      <c r="H20"/>
      <c r="I20" t="s">
        <v>17849</v>
      </c>
      <c r="J20" t="s">
        <v>10461</v>
      </c>
      <c r="K20" t="s">
        <v>17857</v>
      </c>
      <c r="L20" t="s">
        <v>17858</v>
      </c>
      <c r="M20"/>
      <c r="N20"/>
      <c r="O20" t="s">
        <v>17952</v>
      </c>
    </row>
    <row r="21" spans="2:15" x14ac:dyDescent="0.3">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3">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3">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3">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3">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3">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3">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3">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3">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3">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3">
      <c r="B31" t="s">
        <v>14374</v>
      </c>
      <c r="C31">
        <v>101262903</v>
      </c>
      <c r="D31" t="s">
        <v>192</v>
      </c>
      <c r="E31" t="s">
        <v>1147</v>
      </c>
      <c r="F31" t="s">
        <v>1148</v>
      </c>
      <c r="G31" t="s">
        <v>2903</v>
      </c>
      <c r="H31"/>
      <c r="I31"/>
      <c r="J31" t="s">
        <v>10461</v>
      </c>
      <c r="K31" t="s">
        <v>17874</v>
      </c>
      <c r="L31" t="s">
        <v>10461</v>
      </c>
      <c r="M31"/>
      <c r="N31"/>
      <c r="O31" t="s">
        <v>17899</v>
      </c>
    </row>
    <row r="32" spans="2:15" x14ac:dyDescent="0.3">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3">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3">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3">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3">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3">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3">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3">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3">
      <c r="B40" t="s">
        <v>14000</v>
      </c>
      <c r="C40">
        <v>101266007</v>
      </c>
      <c r="D40" t="s">
        <v>10527</v>
      </c>
      <c r="E40" t="s">
        <v>10527</v>
      </c>
      <c r="F40" t="s">
        <v>2877</v>
      </c>
      <c r="G40" t="s">
        <v>2903</v>
      </c>
      <c r="H40"/>
      <c r="I40" t="s">
        <v>17832</v>
      </c>
      <c r="J40" t="s">
        <v>10461</v>
      </c>
      <c r="K40" t="s">
        <v>17885</v>
      </c>
      <c r="L40" t="s">
        <v>10461</v>
      </c>
      <c r="M40"/>
      <c r="N40"/>
      <c r="O40" t="s">
        <v>17926</v>
      </c>
    </row>
    <row r="41" spans="2:15" x14ac:dyDescent="0.3">
      <c r="B41" t="s">
        <v>14001</v>
      </c>
      <c r="C41">
        <v>101266007</v>
      </c>
      <c r="D41" t="s">
        <v>10527</v>
      </c>
      <c r="E41" t="s">
        <v>10527</v>
      </c>
      <c r="F41" t="s">
        <v>2877</v>
      </c>
      <c r="G41" t="s">
        <v>2904</v>
      </c>
      <c r="H41"/>
      <c r="I41" t="s">
        <v>10461</v>
      </c>
      <c r="J41" t="s">
        <v>10461</v>
      </c>
      <c r="K41" t="s">
        <v>17886</v>
      </c>
      <c r="L41" t="s">
        <v>10461</v>
      </c>
      <c r="M41"/>
      <c r="N41"/>
      <c r="O41" t="s">
        <v>18170</v>
      </c>
    </row>
    <row r="42" spans="2:15" x14ac:dyDescent="0.3">
      <c r="B42" t="s">
        <v>14002</v>
      </c>
      <c r="C42">
        <v>101266007</v>
      </c>
      <c r="D42" t="s">
        <v>10527</v>
      </c>
      <c r="E42" t="s">
        <v>10527</v>
      </c>
      <c r="F42" t="s">
        <v>2877</v>
      </c>
      <c r="G42" t="s">
        <v>2415</v>
      </c>
      <c r="H42"/>
      <c r="I42" t="s">
        <v>17854</v>
      </c>
      <c r="J42" t="s">
        <v>10461</v>
      </c>
      <c r="K42" t="s">
        <v>17887</v>
      </c>
      <c r="L42" t="s">
        <v>17845</v>
      </c>
      <c r="M42"/>
      <c r="N42"/>
      <c r="O42" t="s">
        <v>18194</v>
      </c>
    </row>
    <row r="43" spans="2:15" x14ac:dyDescent="0.3">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3">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3">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3">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3">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3">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3">
      <c r="B49" t="s">
        <v>16826</v>
      </c>
      <c r="C49">
        <v>101268003</v>
      </c>
      <c r="D49" t="s">
        <v>523</v>
      </c>
      <c r="E49" t="s">
        <v>2192</v>
      </c>
      <c r="F49" t="s">
        <v>2193</v>
      </c>
      <c r="G49" t="s">
        <v>2903</v>
      </c>
      <c r="H49"/>
      <c r="I49"/>
      <c r="J49"/>
      <c r="K49" t="s">
        <v>17861</v>
      </c>
      <c r="L49" t="s">
        <v>10461</v>
      </c>
      <c r="M49" t="s">
        <v>10461</v>
      </c>
      <c r="N49"/>
      <c r="O49" t="s">
        <v>17992</v>
      </c>
    </row>
    <row r="50" spans="2:15" x14ac:dyDescent="0.3">
      <c r="B50" t="s">
        <v>16827</v>
      </c>
      <c r="C50">
        <v>101268003</v>
      </c>
      <c r="D50" t="s">
        <v>523</v>
      </c>
      <c r="E50" t="s">
        <v>2192</v>
      </c>
      <c r="F50" t="s">
        <v>2193</v>
      </c>
      <c r="G50" t="s">
        <v>2904</v>
      </c>
      <c r="H50"/>
      <c r="I50"/>
      <c r="J50" t="s">
        <v>10461</v>
      </c>
      <c r="K50" t="s">
        <v>17895</v>
      </c>
      <c r="L50" t="s">
        <v>10461</v>
      </c>
      <c r="M50"/>
      <c r="N50" t="s">
        <v>10461</v>
      </c>
      <c r="O50" t="s">
        <v>18021</v>
      </c>
    </row>
    <row r="51" spans="2:15" x14ac:dyDescent="0.3">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3">
      <c r="B52" t="s">
        <v>16832</v>
      </c>
      <c r="C52">
        <v>101268003</v>
      </c>
      <c r="D52" t="s">
        <v>523</v>
      </c>
      <c r="E52" t="s">
        <v>2196</v>
      </c>
      <c r="F52" t="s">
        <v>2197</v>
      </c>
      <c r="G52" t="s">
        <v>2903</v>
      </c>
      <c r="H52"/>
      <c r="I52" t="s">
        <v>17845</v>
      </c>
      <c r="J52" t="s">
        <v>10461</v>
      </c>
      <c r="K52" t="s">
        <v>17859</v>
      </c>
      <c r="L52" t="s">
        <v>10461</v>
      </c>
      <c r="M52"/>
      <c r="N52"/>
      <c r="O52" t="s">
        <v>17943</v>
      </c>
    </row>
    <row r="53" spans="2:15" x14ac:dyDescent="0.3">
      <c r="B53" t="s">
        <v>16833</v>
      </c>
      <c r="C53">
        <v>101268003</v>
      </c>
      <c r="D53" t="s">
        <v>523</v>
      </c>
      <c r="E53" t="s">
        <v>2196</v>
      </c>
      <c r="F53" t="s">
        <v>2197</v>
      </c>
      <c r="G53" t="s">
        <v>2904</v>
      </c>
      <c r="H53"/>
      <c r="I53" t="s">
        <v>17852</v>
      </c>
      <c r="J53" t="s">
        <v>10461</v>
      </c>
      <c r="K53" t="s">
        <v>17897</v>
      </c>
      <c r="L53" t="s">
        <v>10461</v>
      </c>
      <c r="M53"/>
      <c r="N53"/>
      <c r="O53" t="s">
        <v>17930</v>
      </c>
    </row>
    <row r="54" spans="2:15" x14ac:dyDescent="0.3">
      <c r="B54" t="s">
        <v>16834</v>
      </c>
      <c r="C54">
        <v>101268003</v>
      </c>
      <c r="D54" t="s">
        <v>523</v>
      </c>
      <c r="E54" t="s">
        <v>2196</v>
      </c>
      <c r="F54" t="s">
        <v>2197</v>
      </c>
      <c r="G54" t="s">
        <v>2415</v>
      </c>
      <c r="H54"/>
      <c r="I54" t="s">
        <v>17898</v>
      </c>
      <c r="J54" t="s">
        <v>10461</v>
      </c>
      <c r="K54" t="s">
        <v>17899</v>
      </c>
      <c r="L54" t="s">
        <v>17845</v>
      </c>
      <c r="M54"/>
      <c r="N54"/>
      <c r="O54" t="s">
        <v>17825</v>
      </c>
    </row>
    <row r="55" spans="2:15" x14ac:dyDescent="0.3">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3">
      <c r="B56" t="s">
        <v>13754</v>
      </c>
      <c r="C56">
        <v>101301303</v>
      </c>
      <c r="D56" t="s">
        <v>89</v>
      </c>
      <c r="E56" t="s">
        <v>10800</v>
      </c>
      <c r="F56" t="s">
        <v>808</v>
      </c>
      <c r="G56" t="s">
        <v>2904</v>
      </c>
      <c r="H56"/>
      <c r="I56" t="s">
        <v>10461</v>
      </c>
      <c r="J56" t="s">
        <v>10461</v>
      </c>
      <c r="K56" t="s">
        <v>17901</v>
      </c>
      <c r="L56" t="s">
        <v>10461</v>
      </c>
      <c r="M56"/>
      <c r="N56"/>
      <c r="O56" t="s">
        <v>17972</v>
      </c>
    </row>
    <row r="57" spans="2:15" x14ac:dyDescent="0.3">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3">
      <c r="B58" t="s">
        <v>13756</v>
      </c>
      <c r="C58">
        <v>101301303</v>
      </c>
      <c r="D58" t="s">
        <v>89</v>
      </c>
      <c r="E58" t="s">
        <v>10804</v>
      </c>
      <c r="F58" t="s">
        <v>10803</v>
      </c>
      <c r="G58" t="s">
        <v>2903</v>
      </c>
      <c r="H58"/>
      <c r="I58"/>
      <c r="J58"/>
      <c r="K58" t="s">
        <v>17903</v>
      </c>
      <c r="L58" t="s">
        <v>10461</v>
      </c>
      <c r="M58"/>
      <c r="N58" t="s">
        <v>10461</v>
      </c>
      <c r="O58" t="s">
        <v>17981</v>
      </c>
    </row>
    <row r="59" spans="2:15" x14ac:dyDescent="0.3">
      <c r="B59" t="s">
        <v>13757</v>
      </c>
      <c r="C59">
        <v>101301303</v>
      </c>
      <c r="D59" t="s">
        <v>89</v>
      </c>
      <c r="E59" t="s">
        <v>10804</v>
      </c>
      <c r="F59" t="s">
        <v>10803</v>
      </c>
      <c r="G59" t="s">
        <v>2904</v>
      </c>
      <c r="H59"/>
      <c r="I59"/>
      <c r="J59"/>
      <c r="K59" t="s">
        <v>17904</v>
      </c>
      <c r="L59"/>
      <c r="M59"/>
      <c r="N59"/>
      <c r="O59" t="s">
        <v>17904</v>
      </c>
    </row>
    <row r="60" spans="2:15" x14ac:dyDescent="0.3">
      <c r="B60" t="s">
        <v>13758</v>
      </c>
      <c r="C60">
        <v>101301303</v>
      </c>
      <c r="D60" t="s">
        <v>89</v>
      </c>
      <c r="E60" t="s">
        <v>10804</v>
      </c>
      <c r="F60" t="s">
        <v>10803</v>
      </c>
      <c r="G60" t="s">
        <v>2415</v>
      </c>
      <c r="H60"/>
      <c r="I60"/>
      <c r="J60"/>
      <c r="K60" t="s">
        <v>17905</v>
      </c>
      <c r="L60" t="s">
        <v>10461</v>
      </c>
      <c r="M60"/>
      <c r="N60" t="s">
        <v>10461</v>
      </c>
      <c r="O60" t="s">
        <v>18079</v>
      </c>
    </row>
    <row r="61" spans="2:15" x14ac:dyDescent="0.3">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3">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3">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3">
      <c r="B64" t="s">
        <v>14694</v>
      </c>
      <c r="C64">
        <v>101303503</v>
      </c>
      <c r="D64" t="s">
        <v>244</v>
      </c>
      <c r="E64" t="s">
        <v>1316</v>
      </c>
      <c r="F64" t="s">
        <v>1317</v>
      </c>
      <c r="G64" t="s">
        <v>2903</v>
      </c>
      <c r="H64"/>
      <c r="I64" t="s">
        <v>10461</v>
      </c>
      <c r="J64" t="s">
        <v>10461</v>
      </c>
      <c r="K64" t="s">
        <v>17909</v>
      </c>
      <c r="L64" t="s">
        <v>10461</v>
      </c>
      <c r="M64"/>
      <c r="N64"/>
      <c r="O64" t="s">
        <v>18244</v>
      </c>
    </row>
    <row r="65" spans="2:15" x14ac:dyDescent="0.3">
      <c r="B65" t="s">
        <v>14695</v>
      </c>
      <c r="C65">
        <v>101303503</v>
      </c>
      <c r="D65" t="s">
        <v>244</v>
      </c>
      <c r="E65" t="s">
        <v>1316</v>
      </c>
      <c r="F65" t="s">
        <v>1317</v>
      </c>
      <c r="G65" t="s">
        <v>2904</v>
      </c>
      <c r="H65"/>
      <c r="I65" t="s">
        <v>10461</v>
      </c>
      <c r="J65"/>
      <c r="K65" t="s">
        <v>17910</v>
      </c>
      <c r="L65" t="s">
        <v>10461</v>
      </c>
      <c r="M65"/>
      <c r="N65"/>
      <c r="O65" t="s">
        <v>17922</v>
      </c>
    </row>
    <row r="66" spans="2:15" x14ac:dyDescent="0.3">
      <c r="B66" t="s">
        <v>14696</v>
      </c>
      <c r="C66">
        <v>101303503</v>
      </c>
      <c r="D66" t="s">
        <v>244</v>
      </c>
      <c r="E66" t="s">
        <v>1316</v>
      </c>
      <c r="F66" t="s">
        <v>1317</v>
      </c>
      <c r="G66" t="s">
        <v>2415</v>
      </c>
      <c r="H66"/>
      <c r="I66" t="s">
        <v>10461</v>
      </c>
      <c r="J66" t="s">
        <v>10461</v>
      </c>
      <c r="K66" t="s">
        <v>17828</v>
      </c>
      <c r="L66" t="s">
        <v>10461</v>
      </c>
      <c r="M66"/>
      <c r="N66"/>
      <c r="O66" t="s">
        <v>18118</v>
      </c>
    </row>
    <row r="67" spans="2:15" x14ac:dyDescent="0.3">
      <c r="B67" t="s">
        <v>16602</v>
      </c>
      <c r="C67">
        <v>101306503</v>
      </c>
      <c r="D67" t="s">
        <v>480</v>
      </c>
      <c r="E67" t="s">
        <v>2061</v>
      </c>
      <c r="F67" t="s">
        <v>2062</v>
      </c>
      <c r="G67" t="s">
        <v>2903</v>
      </c>
      <c r="H67"/>
      <c r="I67"/>
      <c r="J67"/>
      <c r="K67" t="s">
        <v>17911</v>
      </c>
      <c r="L67"/>
      <c r="M67"/>
      <c r="N67"/>
      <c r="O67" t="s">
        <v>17911</v>
      </c>
    </row>
    <row r="68" spans="2:15" x14ac:dyDescent="0.3">
      <c r="B68" t="s">
        <v>16603</v>
      </c>
      <c r="C68">
        <v>101306503</v>
      </c>
      <c r="D68" t="s">
        <v>480</v>
      </c>
      <c r="E68" t="s">
        <v>2061</v>
      </c>
      <c r="F68" t="s">
        <v>2062</v>
      </c>
      <c r="G68" t="s">
        <v>2904</v>
      </c>
      <c r="H68"/>
      <c r="I68" t="s">
        <v>10461</v>
      </c>
      <c r="J68"/>
      <c r="K68" t="s">
        <v>17871</v>
      </c>
      <c r="L68" t="s">
        <v>10461</v>
      </c>
      <c r="M68"/>
      <c r="N68"/>
      <c r="O68" t="s">
        <v>18215</v>
      </c>
    </row>
    <row r="69" spans="2:15" x14ac:dyDescent="0.3">
      <c r="B69" t="s">
        <v>16604</v>
      </c>
      <c r="C69">
        <v>101306503</v>
      </c>
      <c r="D69" t="s">
        <v>480</v>
      </c>
      <c r="E69" t="s">
        <v>2061</v>
      </c>
      <c r="F69" t="s">
        <v>2062</v>
      </c>
      <c r="G69" t="s">
        <v>2415</v>
      </c>
      <c r="H69"/>
      <c r="I69" t="s">
        <v>10461</v>
      </c>
      <c r="J69"/>
      <c r="K69" t="s">
        <v>17912</v>
      </c>
      <c r="L69" t="s">
        <v>10461</v>
      </c>
      <c r="M69"/>
      <c r="N69"/>
      <c r="O69" t="s">
        <v>18230</v>
      </c>
    </row>
    <row r="70" spans="2:15" x14ac:dyDescent="0.3">
      <c r="B70" t="s">
        <v>17029</v>
      </c>
      <c r="C70">
        <v>101308503</v>
      </c>
      <c r="D70" t="s">
        <v>550</v>
      </c>
      <c r="E70" t="s">
        <v>13321</v>
      </c>
      <c r="F70" t="s">
        <v>13320</v>
      </c>
      <c r="G70" t="s">
        <v>2903</v>
      </c>
      <c r="H70"/>
      <c r="I70"/>
      <c r="J70"/>
      <c r="K70" t="s">
        <v>17913</v>
      </c>
      <c r="L70"/>
      <c r="M70"/>
      <c r="N70"/>
      <c r="O70" t="s">
        <v>17913</v>
      </c>
    </row>
    <row r="71" spans="2:15" x14ac:dyDescent="0.3">
      <c r="B71" t="s">
        <v>17030</v>
      </c>
      <c r="C71">
        <v>101308503</v>
      </c>
      <c r="D71" t="s">
        <v>550</v>
      </c>
      <c r="E71" t="s">
        <v>13321</v>
      </c>
      <c r="F71" t="s">
        <v>13320</v>
      </c>
      <c r="G71" t="s">
        <v>2904</v>
      </c>
      <c r="H71" t="s">
        <v>10461</v>
      </c>
      <c r="I71"/>
      <c r="J71"/>
      <c r="K71" t="s">
        <v>17914</v>
      </c>
      <c r="L71"/>
      <c r="M71"/>
      <c r="N71"/>
      <c r="O71" t="s">
        <v>18027</v>
      </c>
    </row>
    <row r="72" spans="2:15" x14ac:dyDescent="0.3">
      <c r="B72" t="s">
        <v>17031</v>
      </c>
      <c r="C72">
        <v>101308503</v>
      </c>
      <c r="D72" t="s">
        <v>550</v>
      </c>
      <c r="E72" t="s">
        <v>13321</v>
      </c>
      <c r="F72" t="s">
        <v>13320</v>
      </c>
      <c r="G72" t="s">
        <v>2415</v>
      </c>
      <c r="H72" t="s">
        <v>10461</v>
      </c>
      <c r="I72"/>
      <c r="J72"/>
      <c r="K72" t="s">
        <v>17915</v>
      </c>
      <c r="L72"/>
      <c r="M72"/>
      <c r="N72"/>
      <c r="O72" t="s">
        <v>18544</v>
      </c>
    </row>
    <row r="73" spans="2:15" x14ac:dyDescent="0.3">
      <c r="B73" t="s">
        <v>13469</v>
      </c>
      <c r="C73">
        <v>101630504</v>
      </c>
      <c r="D73" t="s">
        <v>36</v>
      </c>
      <c r="E73" t="s">
        <v>647</v>
      </c>
      <c r="F73" t="s">
        <v>648</v>
      </c>
      <c r="G73" t="s">
        <v>2903</v>
      </c>
      <c r="H73"/>
      <c r="I73"/>
      <c r="J73" t="s">
        <v>10461</v>
      </c>
      <c r="K73" t="s">
        <v>17916</v>
      </c>
      <c r="L73" t="s">
        <v>10461</v>
      </c>
      <c r="M73"/>
      <c r="N73"/>
      <c r="O73" t="s">
        <v>17890</v>
      </c>
    </row>
    <row r="74" spans="2:15" x14ac:dyDescent="0.3">
      <c r="B74" t="s">
        <v>13470</v>
      </c>
      <c r="C74">
        <v>101630504</v>
      </c>
      <c r="D74" t="s">
        <v>36</v>
      </c>
      <c r="E74" t="s">
        <v>647</v>
      </c>
      <c r="F74" t="s">
        <v>648</v>
      </c>
      <c r="G74" t="s">
        <v>2904</v>
      </c>
      <c r="H74"/>
      <c r="I74"/>
      <c r="J74"/>
      <c r="K74" t="s">
        <v>17913</v>
      </c>
      <c r="L74" t="s">
        <v>10461</v>
      </c>
      <c r="M74"/>
      <c r="N74"/>
      <c r="O74" t="s">
        <v>18195</v>
      </c>
    </row>
    <row r="75" spans="2:15" x14ac:dyDescent="0.3">
      <c r="B75" t="s">
        <v>13471</v>
      </c>
      <c r="C75">
        <v>101630504</v>
      </c>
      <c r="D75" t="s">
        <v>36</v>
      </c>
      <c r="E75" t="s">
        <v>647</v>
      </c>
      <c r="F75" t="s">
        <v>648</v>
      </c>
      <c r="G75" t="s">
        <v>2415</v>
      </c>
      <c r="H75"/>
      <c r="I75"/>
      <c r="J75" t="s">
        <v>10461</v>
      </c>
      <c r="K75" t="s">
        <v>17917</v>
      </c>
      <c r="L75" t="s">
        <v>10461</v>
      </c>
      <c r="M75"/>
      <c r="N75"/>
      <c r="O75" t="s">
        <v>17926</v>
      </c>
    </row>
    <row r="76" spans="2:15" x14ac:dyDescent="0.3">
      <c r="B76" t="s">
        <v>13549</v>
      </c>
      <c r="C76">
        <v>101630903</v>
      </c>
      <c r="D76" t="s">
        <v>51</v>
      </c>
      <c r="E76" t="s">
        <v>691</v>
      </c>
      <c r="F76" t="s">
        <v>692</v>
      </c>
      <c r="G76" t="s">
        <v>2903</v>
      </c>
      <c r="H76"/>
      <c r="I76" t="s">
        <v>10461</v>
      </c>
      <c r="J76" t="s">
        <v>10461</v>
      </c>
      <c r="K76" t="s">
        <v>17918</v>
      </c>
      <c r="L76" t="s">
        <v>10461</v>
      </c>
      <c r="M76"/>
      <c r="N76"/>
      <c r="O76" t="s">
        <v>18232</v>
      </c>
    </row>
    <row r="77" spans="2:15" x14ac:dyDescent="0.3">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3">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3">
      <c r="B79" t="s">
        <v>13546</v>
      </c>
      <c r="C79">
        <v>101630903</v>
      </c>
      <c r="D79" t="s">
        <v>51</v>
      </c>
      <c r="E79" t="s">
        <v>689</v>
      </c>
      <c r="F79" t="s">
        <v>690</v>
      </c>
      <c r="G79" t="s">
        <v>2903</v>
      </c>
      <c r="H79"/>
      <c r="I79" t="s">
        <v>10461</v>
      </c>
      <c r="J79"/>
      <c r="K79" t="s">
        <v>17919</v>
      </c>
      <c r="L79" t="s">
        <v>10461</v>
      </c>
      <c r="M79"/>
      <c r="N79"/>
      <c r="O79" t="s">
        <v>18009</v>
      </c>
    </row>
    <row r="80" spans="2:15" x14ac:dyDescent="0.3">
      <c r="B80" t="s">
        <v>13547</v>
      </c>
      <c r="C80">
        <v>101630903</v>
      </c>
      <c r="D80" t="s">
        <v>51</v>
      </c>
      <c r="E80" t="s">
        <v>689</v>
      </c>
      <c r="F80" t="s">
        <v>690</v>
      </c>
      <c r="G80" t="s">
        <v>2904</v>
      </c>
      <c r="H80"/>
      <c r="I80" t="s">
        <v>10461</v>
      </c>
      <c r="J80" t="s">
        <v>10461</v>
      </c>
      <c r="K80" t="s">
        <v>17920</v>
      </c>
      <c r="L80" t="s">
        <v>10461</v>
      </c>
      <c r="M80"/>
      <c r="N80"/>
      <c r="O80" t="s">
        <v>18016</v>
      </c>
    </row>
    <row r="81" spans="2:15" x14ac:dyDescent="0.3">
      <c r="B81" t="s">
        <v>13548</v>
      </c>
      <c r="C81">
        <v>101630903</v>
      </c>
      <c r="D81" t="s">
        <v>51</v>
      </c>
      <c r="E81" t="s">
        <v>689</v>
      </c>
      <c r="F81" t="s">
        <v>690</v>
      </c>
      <c r="G81" t="s">
        <v>2415</v>
      </c>
      <c r="H81"/>
      <c r="I81" t="s">
        <v>10461</v>
      </c>
      <c r="J81" t="s">
        <v>10461</v>
      </c>
      <c r="K81" t="s">
        <v>17921</v>
      </c>
      <c r="L81" t="s">
        <v>10461</v>
      </c>
      <c r="M81"/>
      <c r="N81"/>
      <c r="O81" t="s">
        <v>18007</v>
      </c>
    </row>
    <row r="82" spans="2:15" x14ac:dyDescent="0.3">
      <c r="B82" t="s">
        <v>13591</v>
      </c>
      <c r="C82">
        <v>101631003</v>
      </c>
      <c r="D82" t="s">
        <v>57</v>
      </c>
      <c r="E82" t="s">
        <v>17722</v>
      </c>
      <c r="F82" t="s">
        <v>717</v>
      </c>
      <c r="G82" t="s">
        <v>2903</v>
      </c>
      <c r="H82"/>
      <c r="I82" t="s">
        <v>10461</v>
      </c>
      <c r="J82"/>
      <c r="K82" t="s">
        <v>17922</v>
      </c>
      <c r="L82" t="s">
        <v>10461</v>
      </c>
      <c r="M82"/>
      <c r="N82"/>
      <c r="O82" t="s">
        <v>18097</v>
      </c>
    </row>
    <row r="83" spans="2:15" x14ac:dyDescent="0.3">
      <c r="B83" t="s">
        <v>13592</v>
      </c>
      <c r="C83">
        <v>101631003</v>
      </c>
      <c r="D83" t="s">
        <v>57</v>
      </c>
      <c r="E83" t="s">
        <v>17722</v>
      </c>
      <c r="F83" t="s">
        <v>717</v>
      </c>
      <c r="G83" t="s">
        <v>2904</v>
      </c>
      <c r="H83"/>
      <c r="I83" t="s">
        <v>10461</v>
      </c>
      <c r="J83" t="s">
        <v>10461</v>
      </c>
      <c r="K83" t="s">
        <v>17923</v>
      </c>
      <c r="L83" t="s">
        <v>10461</v>
      </c>
      <c r="M83"/>
      <c r="N83"/>
      <c r="O83" t="s">
        <v>18032</v>
      </c>
    </row>
    <row r="84" spans="2:15" x14ac:dyDescent="0.3">
      <c r="B84" t="s">
        <v>13593</v>
      </c>
      <c r="C84">
        <v>101631003</v>
      </c>
      <c r="D84" t="s">
        <v>57</v>
      </c>
      <c r="E84" t="s">
        <v>17722</v>
      </c>
      <c r="F84" t="s">
        <v>717</v>
      </c>
      <c r="G84" t="s">
        <v>2415</v>
      </c>
      <c r="H84"/>
      <c r="I84" t="s">
        <v>10461</v>
      </c>
      <c r="J84" t="s">
        <v>10461</v>
      </c>
      <c r="K84" t="s">
        <v>17924</v>
      </c>
      <c r="L84" t="s">
        <v>17849</v>
      </c>
      <c r="M84"/>
      <c r="N84"/>
      <c r="O84" t="s">
        <v>18186</v>
      </c>
    </row>
    <row r="85" spans="2:15" x14ac:dyDescent="0.3">
      <c r="B85" t="s">
        <v>13689</v>
      </c>
      <c r="C85">
        <v>101631203</v>
      </c>
      <c r="D85" t="s">
        <v>76</v>
      </c>
      <c r="E85" t="s">
        <v>772</v>
      </c>
      <c r="F85" t="s">
        <v>773</v>
      </c>
      <c r="G85" t="s">
        <v>2903</v>
      </c>
      <c r="H85"/>
      <c r="I85"/>
      <c r="J85" t="s">
        <v>10461</v>
      </c>
      <c r="K85" t="s">
        <v>17925</v>
      </c>
      <c r="L85" t="s">
        <v>10461</v>
      </c>
      <c r="M85" t="s">
        <v>10461</v>
      </c>
      <c r="N85"/>
      <c r="O85" t="s">
        <v>18040</v>
      </c>
    </row>
    <row r="86" spans="2:15" x14ac:dyDescent="0.3">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3">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3">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3">
      <c r="B89" t="s">
        <v>13708</v>
      </c>
      <c r="C89">
        <v>101631503</v>
      </c>
      <c r="D89" t="s">
        <v>79</v>
      </c>
      <c r="E89" t="s">
        <v>783</v>
      </c>
      <c r="F89" t="s">
        <v>784</v>
      </c>
      <c r="G89" t="s">
        <v>2904</v>
      </c>
      <c r="H89"/>
      <c r="I89" t="s">
        <v>17849</v>
      </c>
      <c r="J89" t="s">
        <v>10461</v>
      </c>
      <c r="K89" t="s">
        <v>17928</v>
      </c>
      <c r="L89" t="s">
        <v>10461</v>
      </c>
      <c r="M89"/>
      <c r="N89"/>
      <c r="O89" t="s">
        <v>17945</v>
      </c>
    </row>
    <row r="90" spans="2:15" x14ac:dyDescent="0.3">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3">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3">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3">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3">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3">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3">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3">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3">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3">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3">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3">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3">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3">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3">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3">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3">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3">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3">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3">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3">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3">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3">
      <c r="B112" t="s">
        <v>15012</v>
      </c>
      <c r="C112">
        <v>101633903</v>
      </c>
      <c r="D112" t="s">
        <v>297</v>
      </c>
      <c r="E112" t="s">
        <v>1474</v>
      </c>
      <c r="F112" t="s">
        <v>1475</v>
      </c>
      <c r="G112" t="s">
        <v>2903</v>
      </c>
      <c r="H112"/>
      <c r="I112"/>
      <c r="J112" t="s">
        <v>10461</v>
      </c>
      <c r="K112" t="s">
        <v>17954</v>
      </c>
      <c r="L112" t="s">
        <v>10461</v>
      </c>
      <c r="M112"/>
      <c r="N112"/>
      <c r="O112" t="s">
        <v>18338</v>
      </c>
    </row>
    <row r="113" spans="2:15" x14ac:dyDescent="0.3">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3">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3">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3">
      <c r="B116" t="s">
        <v>15016</v>
      </c>
      <c r="C116">
        <v>101633903</v>
      </c>
      <c r="D116" t="s">
        <v>297</v>
      </c>
      <c r="E116" t="s">
        <v>1476</v>
      </c>
      <c r="F116" t="s">
        <v>1477</v>
      </c>
      <c r="G116" t="s">
        <v>2904</v>
      </c>
      <c r="H116"/>
      <c r="I116" t="s">
        <v>10461</v>
      </c>
      <c r="J116"/>
      <c r="K116" t="s">
        <v>17958</v>
      </c>
      <c r="L116" t="s">
        <v>10461</v>
      </c>
      <c r="M116"/>
      <c r="N116"/>
      <c r="O116" t="s">
        <v>18351</v>
      </c>
    </row>
    <row r="117" spans="2:15" x14ac:dyDescent="0.3">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3">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3">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3">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3">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3">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3">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3">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3">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3">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3">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3">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3">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3">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3">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3">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3">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3">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3">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3">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3">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3">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3">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3">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3">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3">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3">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3">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3">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3">
      <c r="B146" t="s">
        <v>16707</v>
      </c>
      <c r="C146">
        <v>101833400</v>
      </c>
      <c r="D146" t="s">
        <v>500</v>
      </c>
      <c r="E146" t="s">
        <v>500</v>
      </c>
      <c r="F146" t="s">
        <v>2124</v>
      </c>
      <c r="G146" t="s">
        <v>2904</v>
      </c>
      <c r="H146"/>
      <c r="I146"/>
      <c r="J146" t="s">
        <v>10461</v>
      </c>
      <c r="K146" t="s">
        <v>17984</v>
      </c>
      <c r="L146" t="s">
        <v>10461</v>
      </c>
      <c r="M146"/>
      <c r="N146"/>
      <c r="O146" t="s">
        <v>18268</v>
      </c>
    </row>
    <row r="147" spans="2:15" x14ac:dyDescent="0.3">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3">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3">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3">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3">
      <c r="B151" t="s">
        <v>16739</v>
      </c>
      <c r="C151">
        <v>102020003</v>
      </c>
      <c r="D151" t="s">
        <v>13286</v>
      </c>
      <c r="E151" t="s">
        <v>13286</v>
      </c>
      <c r="F151" t="s">
        <v>594</v>
      </c>
      <c r="G151" t="s">
        <v>2903</v>
      </c>
      <c r="H151"/>
      <c r="I151" t="s">
        <v>17822</v>
      </c>
      <c r="J151"/>
      <c r="K151" t="s">
        <v>10461</v>
      </c>
      <c r="L151"/>
      <c r="M151"/>
      <c r="N151"/>
      <c r="O151" t="s">
        <v>17826</v>
      </c>
    </row>
    <row r="152" spans="2:15" x14ac:dyDescent="0.3">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3">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3">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3">
      <c r="B155" t="s">
        <v>14944</v>
      </c>
      <c r="C155">
        <v>102023030</v>
      </c>
      <c r="D155" t="s">
        <v>284</v>
      </c>
      <c r="E155" t="s">
        <v>284</v>
      </c>
      <c r="F155" t="s">
        <v>1443</v>
      </c>
      <c r="G155" t="s">
        <v>2904</v>
      </c>
      <c r="H155"/>
      <c r="I155" t="s">
        <v>17870</v>
      </c>
      <c r="J155"/>
      <c r="K155" t="s">
        <v>10461</v>
      </c>
      <c r="L155" t="s">
        <v>10461</v>
      </c>
      <c r="M155"/>
      <c r="N155"/>
      <c r="O155" t="s">
        <v>17978</v>
      </c>
    </row>
    <row r="156" spans="2:15" x14ac:dyDescent="0.3">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3">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3">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3">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3">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3">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3">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3">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3">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3">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3">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3">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3">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3">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3">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3">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3">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3">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3">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3">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3">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3">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3">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3">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3">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3">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3">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3">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3">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3">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3">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3">
      <c r="B187" t="s">
        <v>16173</v>
      </c>
      <c r="C187">
        <v>102027451</v>
      </c>
      <c r="D187" t="s">
        <v>405</v>
      </c>
      <c r="E187" t="s">
        <v>2896</v>
      </c>
      <c r="F187" t="s">
        <v>2895</v>
      </c>
      <c r="G187" t="s">
        <v>2903</v>
      </c>
      <c r="H187"/>
      <c r="I187" t="s">
        <v>17832</v>
      </c>
      <c r="J187"/>
      <c r="K187" t="s">
        <v>10461</v>
      </c>
      <c r="L187"/>
      <c r="M187"/>
      <c r="N187"/>
      <c r="O187" t="s">
        <v>17845</v>
      </c>
    </row>
    <row r="188" spans="2:15" x14ac:dyDescent="0.3">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3">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3">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3">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3">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3">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3">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3">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3">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3">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3">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3">
      <c r="B199" t="s">
        <v>16195</v>
      </c>
      <c r="C199">
        <v>102027451</v>
      </c>
      <c r="D199" t="s">
        <v>405</v>
      </c>
      <c r="E199" t="s">
        <v>2717</v>
      </c>
      <c r="F199" t="s">
        <v>2718</v>
      </c>
      <c r="G199" t="s">
        <v>2903</v>
      </c>
      <c r="H199"/>
      <c r="I199" t="s">
        <v>18006</v>
      </c>
      <c r="J199"/>
      <c r="K199" t="s">
        <v>10461</v>
      </c>
      <c r="L199" t="s">
        <v>10461</v>
      </c>
      <c r="M199"/>
      <c r="N199"/>
      <c r="O199" t="s">
        <v>17930</v>
      </c>
    </row>
    <row r="200" spans="2:15" x14ac:dyDescent="0.3">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3">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3">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3">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3">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3">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3">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3">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3">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3">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3">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3">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3">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3">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3">
      <c r="B214" t="s">
        <v>16159</v>
      </c>
      <c r="C214">
        <v>102027451</v>
      </c>
      <c r="D214" t="s">
        <v>405</v>
      </c>
      <c r="E214" t="s">
        <v>2700</v>
      </c>
      <c r="F214" t="s">
        <v>2701</v>
      </c>
      <c r="G214" t="s">
        <v>2903</v>
      </c>
      <c r="H214"/>
      <c r="I214" t="s">
        <v>17845</v>
      </c>
      <c r="J214"/>
      <c r="K214"/>
      <c r="L214" t="s">
        <v>10461</v>
      </c>
      <c r="M214"/>
      <c r="N214"/>
      <c r="O214" t="s">
        <v>17843</v>
      </c>
    </row>
    <row r="215" spans="2:15" x14ac:dyDescent="0.3">
      <c r="B215" t="s">
        <v>16160</v>
      </c>
      <c r="C215">
        <v>102027451</v>
      </c>
      <c r="D215" t="s">
        <v>405</v>
      </c>
      <c r="E215" t="s">
        <v>2700</v>
      </c>
      <c r="F215" t="s">
        <v>2701</v>
      </c>
      <c r="G215" t="s">
        <v>2904</v>
      </c>
      <c r="H215"/>
      <c r="I215" t="s">
        <v>17854</v>
      </c>
      <c r="J215" t="s">
        <v>10461</v>
      </c>
      <c r="K215"/>
      <c r="L215" t="s">
        <v>10461</v>
      </c>
      <c r="M215"/>
      <c r="N215"/>
      <c r="O215" t="s">
        <v>17868</v>
      </c>
    </row>
    <row r="216" spans="2:15" x14ac:dyDescent="0.3">
      <c r="B216" t="s">
        <v>16161</v>
      </c>
      <c r="C216">
        <v>102027451</v>
      </c>
      <c r="D216" t="s">
        <v>405</v>
      </c>
      <c r="E216" t="s">
        <v>2700</v>
      </c>
      <c r="F216" t="s">
        <v>2701</v>
      </c>
      <c r="G216" t="s">
        <v>2415</v>
      </c>
      <c r="H216"/>
      <c r="I216" t="s">
        <v>17826</v>
      </c>
      <c r="J216" t="s">
        <v>10461</v>
      </c>
      <c r="K216"/>
      <c r="L216" t="s">
        <v>10461</v>
      </c>
      <c r="M216"/>
      <c r="N216"/>
      <c r="O216" t="s">
        <v>17946</v>
      </c>
    </row>
    <row r="217" spans="2:15" x14ac:dyDescent="0.3">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3">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3">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3">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3">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3">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3">
      <c r="B223" t="s">
        <v>16162</v>
      </c>
      <c r="C223">
        <v>102027451</v>
      </c>
      <c r="D223" t="s">
        <v>405</v>
      </c>
      <c r="E223" t="s">
        <v>2702</v>
      </c>
      <c r="F223" t="s">
        <v>2703</v>
      </c>
      <c r="G223" t="s">
        <v>2903</v>
      </c>
      <c r="H223"/>
      <c r="I223" t="s">
        <v>10461</v>
      </c>
      <c r="J223"/>
      <c r="K223" t="s">
        <v>17843</v>
      </c>
      <c r="L223" t="s">
        <v>10461</v>
      </c>
      <c r="M223"/>
      <c r="N223"/>
      <c r="O223" t="s">
        <v>17838</v>
      </c>
    </row>
    <row r="224" spans="2:15" x14ac:dyDescent="0.3">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3">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3">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3">
      <c r="B227" t="s">
        <v>16199</v>
      </c>
      <c r="C227">
        <v>102027451</v>
      </c>
      <c r="D227" t="s">
        <v>405</v>
      </c>
      <c r="E227" t="s">
        <v>2719</v>
      </c>
      <c r="F227" t="s">
        <v>2720</v>
      </c>
      <c r="G227" t="s">
        <v>2904</v>
      </c>
      <c r="H227"/>
      <c r="I227" t="s">
        <v>10461</v>
      </c>
      <c r="J227"/>
      <c r="K227" t="s">
        <v>10461</v>
      </c>
      <c r="L227" t="s">
        <v>10461</v>
      </c>
      <c r="M227"/>
      <c r="N227"/>
      <c r="O227" t="s">
        <v>17854</v>
      </c>
    </row>
    <row r="228" spans="2:15" x14ac:dyDescent="0.3">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3">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3">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3">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3">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3">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3">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3">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3">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3">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3">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3">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3">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3">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3">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3">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3">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3">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3">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3">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3">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3">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3">
      <c r="B250" t="s">
        <v>16156</v>
      </c>
      <c r="C250">
        <v>102027451</v>
      </c>
      <c r="D250" t="s">
        <v>405</v>
      </c>
      <c r="E250" t="s">
        <v>2731</v>
      </c>
      <c r="F250" t="s">
        <v>2732</v>
      </c>
      <c r="G250" t="s">
        <v>2903</v>
      </c>
      <c r="H250"/>
      <c r="I250" t="s">
        <v>17938</v>
      </c>
      <c r="J250"/>
      <c r="K250" t="s">
        <v>10461</v>
      </c>
      <c r="L250" t="s">
        <v>10461</v>
      </c>
      <c r="M250"/>
      <c r="N250"/>
      <c r="O250" t="s">
        <v>18080</v>
      </c>
    </row>
    <row r="251" spans="2:15" x14ac:dyDescent="0.3">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3">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3">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3">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3">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3">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3">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3">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3">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3">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3">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3">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3">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3">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3">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3">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3">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3">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3">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3">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3">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3">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3">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3">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3">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3">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3">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3">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3">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3">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3">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3">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3">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3">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3">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3">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3">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3">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3">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3">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3">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3">
      <c r="B292" t="s">
        <v>18052</v>
      </c>
      <c r="C292">
        <v>103021102</v>
      </c>
      <c r="D292" t="s">
        <v>41</v>
      </c>
      <c r="E292" t="s">
        <v>17731</v>
      </c>
      <c r="F292" t="s">
        <v>17730</v>
      </c>
      <c r="G292" t="s">
        <v>2904</v>
      </c>
      <c r="H292"/>
      <c r="I292"/>
      <c r="J292"/>
      <c r="K292" t="s">
        <v>10461</v>
      </c>
      <c r="L292"/>
      <c r="M292" t="s">
        <v>10461</v>
      </c>
      <c r="N292"/>
      <c r="O292" t="s">
        <v>10461</v>
      </c>
    </row>
    <row r="293" spans="2:15" x14ac:dyDescent="0.3">
      <c r="B293" t="s">
        <v>18053</v>
      </c>
      <c r="C293">
        <v>103021102</v>
      </c>
      <c r="D293" t="s">
        <v>41</v>
      </c>
      <c r="E293" t="s">
        <v>17731</v>
      </c>
      <c r="F293" t="s">
        <v>17730</v>
      </c>
      <c r="G293" t="s">
        <v>2415</v>
      </c>
      <c r="H293"/>
      <c r="I293"/>
      <c r="J293"/>
      <c r="K293" t="s">
        <v>10461</v>
      </c>
      <c r="L293"/>
      <c r="M293" t="s">
        <v>10461</v>
      </c>
      <c r="N293"/>
      <c r="O293" t="s">
        <v>10461</v>
      </c>
    </row>
    <row r="294" spans="2:15" x14ac:dyDescent="0.3">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3">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3">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3">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3">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3">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3">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3">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3">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3">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3">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3">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3">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3">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3">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3">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3">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3">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3">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3">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3">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3">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3">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3">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3">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3">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3">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3">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3">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3">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3">
      <c r="B324" t="s">
        <v>14103</v>
      </c>
      <c r="C324">
        <v>103022253</v>
      </c>
      <c r="D324" t="s">
        <v>146</v>
      </c>
      <c r="E324" t="s">
        <v>997</v>
      </c>
      <c r="F324" t="s">
        <v>998</v>
      </c>
      <c r="G324" t="s">
        <v>2903</v>
      </c>
      <c r="H324"/>
      <c r="I324" t="s">
        <v>10461</v>
      </c>
      <c r="J324"/>
      <c r="K324" t="s">
        <v>17931</v>
      </c>
      <c r="L324" t="s">
        <v>10461</v>
      </c>
      <c r="M324"/>
      <c r="N324"/>
      <c r="O324" t="s">
        <v>17913</v>
      </c>
    </row>
    <row r="325" spans="2:15" x14ac:dyDescent="0.3">
      <c r="B325" t="s">
        <v>14104</v>
      </c>
      <c r="C325">
        <v>103022253</v>
      </c>
      <c r="D325" t="s">
        <v>146</v>
      </c>
      <c r="E325" t="s">
        <v>997</v>
      </c>
      <c r="F325" t="s">
        <v>998</v>
      </c>
      <c r="G325" t="s">
        <v>2904</v>
      </c>
      <c r="H325"/>
      <c r="I325" t="s">
        <v>10461</v>
      </c>
      <c r="J325"/>
      <c r="K325" t="s">
        <v>18073</v>
      </c>
      <c r="L325" t="s">
        <v>10461</v>
      </c>
      <c r="M325"/>
      <c r="N325"/>
      <c r="O325" t="s">
        <v>17945</v>
      </c>
    </row>
    <row r="326" spans="2:15" x14ac:dyDescent="0.3">
      <c r="B326" t="s">
        <v>14105</v>
      </c>
      <c r="C326">
        <v>103022253</v>
      </c>
      <c r="D326" t="s">
        <v>146</v>
      </c>
      <c r="E326" t="s">
        <v>997</v>
      </c>
      <c r="F326" t="s">
        <v>998</v>
      </c>
      <c r="G326" t="s">
        <v>2415</v>
      </c>
      <c r="H326"/>
      <c r="I326" t="s">
        <v>10461</v>
      </c>
      <c r="J326"/>
      <c r="K326" t="s">
        <v>18074</v>
      </c>
      <c r="L326" t="s">
        <v>10461</v>
      </c>
      <c r="M326"/>
      <c r="N326"/>
      <c r="O326" t="s">
        <v>17997</v>
      </c>
    </row>
    <row r="327" spans="2:15" x14ac:dyDescent="0.3">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3">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3">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3">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3">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3">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3">
      <c r="B333" t="s">
        <v>18076</v>
      </c>
      <c r="C333">
        <v>103022803</v>
      </c>
      <c r="D333" t="s">
        <v>154</v>
      </c>
      <c r="E333" t="s">
        <v>17734</v>
      </c>
      <c r="F333" t="s">
        <v>17733</v>
      </c>
      <c r="G333" t="s">
        <v>2903</v>
      </c>
      <c r="H333"/>
      <c r="I333"/>
      <c r="J333"/>
      <c r="K333" t="s">
        <v>10461</v>
      </c>
      <c r="L333" t="s">
        <v>10461</v>
      </c>
      <c r="M333"/>
      <c r="N333"/>
      <c r="O333" t="s">
        <v>10461</v>
      </c>
    </row>
    <row r="334" spans="2:15" x14ac:dyDescent="0.3">
      <c r="B334" t="s">
        <v>18077</v>
      </c>
      <c r="C334">
        <v>103022803</v>
      </c>
      <c r="D334" t="s">
        <v>154</v>
      </c>
      <c r="E334" t="s">
        <v>17734</v>
      </c>
      <c r="F334" t="s">
        <v>17733</v>
      </c>
      <c r="G334" t="s">
        <v>2904</v>
      </c>
      <c r="H334"/>
      <c r="I334"/>
      <c r="J334"/>
      <c r="K334" t="s">
        <v>10461</v>
      </c>
      <c r="L334"/>
      <c r="M334"/>
      <c r="N334"/>
      <c r="O334" t="s">
        <v>10461</v>
      </c>
    </row>
    <row r="335" spans="2:15" x14ac:dyDescent="0.3">
      <c r="B335" t="s">
        <v>18078</v>
      </c>
      <c r="C335">
        <v>103022803</v>
      </c>
      <c r="D335" t="s">
        <v>154</v>
      </c>
      <c r="E335" t="s">
        <v>17734</v>
      </c>
      <c r="F335" t="s">
        <v>17733</v>
      </c>
      <c r="G335" t="s">
        <v>2415</v>
      </c>
      <c r="H335"/>
      <c r="I335"/>
      <c r="J335"/>
      <c r="K335" t="s">
        <v>10461</v>
      </c>
      <c r="L335" t="s">
        <v>10461</v>
      </c>
      <c r="M335"/>
      <c r="N335"/>
      <c r="O335" t="s">
        <v>10461</v>
      </c>
    </row>
    <row r="336" spans="2:15" x14ac:dyDescent="0.3">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3">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3">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3">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3">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3">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3">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3">
      <c r="B343" t="s">
        <v>14224</v>
      </c>
      <c r="C343">
        <v>103023153</v>
      </c>
      <c r="D343" t="s">
        <v>163</v>
      </c>
      <c r="E343" t="s">
        <v>1064</v>
      </c>
      <c r="F343" t="s">
        <v>1065</v>
      </c>
      <c r="G343" t="s">
        <v>2904</v>
      </c>
      <c r="H343"/>
      <c r="I343" t="s">
        <v>10461</v>
      </c>
      <c r="J343"/>
      <c r="K343" t="s">
        <v>18086</v>
      </c>
      <c r="L343" t="s">
        <v>10461</v>
      </c>
      <c r="M343"/>
      <c r="N343"/>
      <c r="O343" t="s">
        <v>18456</v>
      </c>
    </row>
    <row r="344" spans="2:15" x14ac:dyDescent="0.3">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3">
      <c r="B345" t="s">
        <v>16644</v>
      </c>
      <c r="C345">
        <v>103023410</v>
      </c>
      <c r="D345" t="s">
        <v>489</v>
      </c>
      <c r="E345" t="s">
        <v>489</v>
      </c>
      <c r="F345" t="s">
        <v>2085</v>
      </c>
      <c r="G345" t="s">
        <v>2903</v>
      </c>
      <c r="H345"/>
      <c r="I345" t="s">
        <v>10461</v>
      </c>
      <c r="J345"/>
      <c r="K345" t="s">
        <v>10461</v>
      </c>
      <c r="L345" t="s">
        <v>10461</v>
      </c>
      <c r="M345"/>
      <c r="N345"/>
      <c r="O345" t="s">
        <v>17836</v>
      </c>
    </row>
    <row r="346" spans="2:15" x14ac:dyDescent="0.3">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3">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3">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3">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3">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3">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3">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3">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3">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3">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3">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3">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3">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3">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3">
      <c r="B360" t="s">
        <v>16278</v>
      </c>
      <c r="C360">
        <v>103024162</v>
      </c>
      <c r="D360" t="s">
        <v>10343</v>
      </c>
      <c r="E360" t="s">
        <v>10343</v>
      </c>
      <c r="F360" t="s">
        <v>10342</v>
      </c>
      <c r="G360" t="s">
        <v>2903</v>
      </c>
      <c r="H360"/>
      <c r="I360" t="s">
        <v>17868</v>
      </c>
      <c r="J360"/>
      <c r="K360" t="s">
        <v>10461</v>
      </c>
      <c r="L360"/>
      <c r="M360"/>
      <c r="N360"/>
      <c r="O360" t="s">
        <v>17880</v>
      </c>
    </row>
    <row r="361" spans="2:15" x14ac:dyDescent="0.3">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3">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3">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3">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3">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3">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3">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3">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3">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3">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3">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3">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3">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3">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3">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3">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3">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3">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3">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3">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3">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3">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3">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3">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3">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3">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3">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3">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3">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3">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3">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3">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3">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3">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3">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3">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3">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3">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3">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3">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3">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3">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3">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3">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3">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3">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3">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3">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3">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3">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3">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3">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3">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3">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3">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3">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3">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3">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3">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3">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3">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3">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3">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3">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3">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3">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3">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3">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3">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3">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3">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3">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3">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3">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3">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3">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3">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3">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3">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3">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3">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3">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3">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3">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3">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3">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3">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3">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3">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3">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3">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3">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3">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3">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3">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3">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3">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3">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3">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3">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3">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3">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3">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3">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3">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3">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3">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3">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3">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3">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3">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3">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3">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3">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3">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3">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3">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3">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3">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3">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3">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3">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3">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3">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3">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3">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3">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3">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3">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3">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3">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3">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3">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3">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3">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3">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3">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3">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3">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3">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3">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3">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3">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3">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3">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3">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3">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3">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3">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3">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3">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3">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3">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3">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3">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3">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3">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3">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3">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3">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3">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3">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3">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3">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3">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3">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3">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3">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3">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3">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3">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3">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3">
      <c r="B533" t="s">
        <v>14736</v>
      </c>
      <c r="C533">
        <v>104103603</v>
      </c>
      <c r="D533" t="s">
        <v>252</v>
      </c>
      <c r="E533" t="s">
        <v>1342</v>
      </c>
      <c r="F533" t="s">
        <v>1343</v>
      </c>
      <c r="G533" t="s">
        <v>2903</v>
      </c>
      <c r="H533"/>
      <c r="I533" t="s">
        <v>10461</v>
      </c>
      <c r="J533"/>
      <c r="K533" t="s">
        <v>17974</v>
      </c>
      <c r="L533" t="s">
        <v>10461</v>
      </c>
      <c r="M533"/>
      <c r="N533"/>
      <c r="O533" t="s">
        <v>18358</v>
      </c>
    </row>
    <row r="534" spans="2:15" x14ac:dyDescent="0.3">
      <c r="B534" t="s">
        <v>14737</v>
      </c>
      <c r="C534">
        <v>104103603</v>
      </c>
      <c r="D534" t="s">
        <v>252</v>
      </c>
      <c r="E534" t="s">
        <v>1342</v>
      </c>
      <c r="F534" t="s">
        <v>1343</v>
      </c>
      <c r="G534" t="s">
        <v>2904</v>
      </c>
      <c r="H534"/>
      <c r="I534" t="s">
        <v>10461</v>
      </c>
      <c r="J534"/>
      <c r="K534" t="s">
        <v>17879</v>
      </c>
      <c r="L534" t="s">
        <v>10461</v>
      </c>
      <c r="M534"/>
      <c r="N534"/>
      <c r="O534" t="s">
        <v>18277</v>
      </c>
    </row>
    <row r="535" spans="2:15" x14ac:dyDescent="0.3">
      <c r="B535" t="s">
        <v>14738</v>
      </c>
      <c r="C535">
        <v>104103603</v>
      </c>
      <c r="D535" t="s">
        <v>252</v>
      </c>
      <c r="E535" t="s">
        <v>1342</v>
      </c>
      <c r="F535" t="s">
        <v>1343</v>
      </c>
      <c r="G535" t="s">
        <v>2415</v>
      </c>
      <c r="H535"/>
      <c r="I535" t="s">
        <v>10461</v>
      </c>
      <c r="J535"/>
      <c r="K535" t="s">
        <v>18204</v>
      </c>
      <c r="L535" t="s">
        <v>17845</v>
      </c>
      <c r="M535"/>
      <c r="N535"/>
      <c r="O535" t="s">
        <v>18295</v>
      </c>
    </row>
    <row r="536" spans="2:15" x14ac:dyDescent="0.3">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3">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3">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3">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3">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3">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3">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3">
      <c r="B543" t="s">
        <v>15127</v>
      </c>
      <c r="C543">
        <v>104105353</v>
      </c>
      <c r="D543" t="s">
        <v>316</v>
      </c>
      <c r="E543" t="s">
        <v>1541</v>
      </c>
      <c r="F543" t="s">
        <v>1542</v>
      </c>
      <c r="G543" t="s">
        <v>2904</v>
      </c>
      <c r="H543"/>
      <c r="I543"/>
      <c r="J543" t="s">
        <v>10461</v>
      </c>
      <c r="K543" t="s">
        <v>18210</v>
      </c>
      <c r="L543" t="s">
        <v>10461</v>
      </c>
      <c r="M543"/>
      <c r="N543"/>
      <c r="O543" t="s">
        <v>18247</v>
      </c>
    </row>
    <row r="544" spans="2:15" x14ac:dyDescent="0.3">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3">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3">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3">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3">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3">
      <c r="B549" t="s">
        <v>16516</v>
      </c>
      <c r="C549">
        <v>104107503</v>
      </c>
      <c r="D549" t="s">
        <v>465</v>
      </c>
      <c r="E549" t="s">
        <v>2007</v>
      </c>
      <c r="F549" t="s">
        <v>2008</v>
      </c>
      <c r="G549" t="s">
        <v>2904</v>
      </c>
      <c r="H549"/>
      <c r="I549" t="s">
        <v>10461</v>
      </c>
      <c r="J549"/>
      <c r="K549" t="s">
        <v>18061</v>
      </c>
      <c r="L549" t="s">
        <v>10461</v>
      </c>
      <c r="M549"/>
      <c r="N549"/>
      <c r="O549" t="s">
        <v>18042</v>
      </c>
    </row>
    <row r="550" spans="2:15" x14ac:dyDescent="0.3">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3">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3">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3">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3">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3">
      <c r="B555" t="s">
        <v>16549</v>
      </c>
      <c r="C555">
        <v>104107803</v>
      </c>
      <c r="D555" t="s">
        <v>17601</v>
      </c>
      <c r="E555" t="s">
        <v>2025</v>
      </c>
      <c r="F555" t="s">
        <v>2026</v>
      </c>
      <c r="G555" t="s">
        <v>2904</v>
      </c>
      <c r="H555"/>
      <c r="I555"/>
      <c r="J555" t="s">
        <v>10461</v>
      </c>
      <c r="K555" t="s">
        <v>17905</v>
      </c>
      <c r="L555"/>
      <c r="M555"/>
      <c r="N555"/>
      <c r="O555" t="s">
        <v>18137</v>
      </c>
    </row>
    <row r="556" spans="2:15" x14ac:dyDescent="0.3">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3">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3">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3">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3">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3">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3">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3">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3">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3">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3">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3">
      <c r="B567" t="s">
        <v>14838</v>
      </c>
      <c r="C567">
        <v>104374003</v>
      </c>
      <c r="D567" t="s">
        <v>267</v>
      </c>
      <c r="E567" t="s">
        <v>13300</v>
      </c>
      <c r="F567" t="s">
        <v>1399</v>
      </c>
      <c r="G567" t="s">
        <v>2904</v>
      </c>
      <c r="H567"/>
      <c r="I567"/>
      <c r="J567" t="s">
        <v>10461</v>
      </c>
      <c r="K567" t="s">
        <v>18224</v>
      </c>
      <c r="L567" t="s">
        <v>10461</v>
      </c>
      <c r="M567"/>
      <c r="N567"/>
      <c r="O567" t="s">
        <v>17855</v>
      </c>
    </row>
    <row r="568" spans="2:15" x14ac:dyDescent="0.3">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3">
      <c r="B569" t="s">
        <v>14840</v>
      </c>
      <c r="C569">
        <v>104374003</v>
      </c>
      <c r="D569" t="s">
        <v>267</v>
      </c>
      <c r="E569" t="s">
        <v>13303</v>
      </c>
      <c r="F569" t="s">
        <v>13302</v>
      </c>
      <c r="G569" t="s">
        <v>2903</v>
      </c>
      <c r="H569"/>
      <c r="I569"/>
      <c r="J569"/>
      <c r="K569" t="s">
        <v>18009</v>
      </c>
      <c r="L569" t="s">
        <v>10461</v>
      </c>
      <c r="M569" t="s">
        <v>10461</v>
      </c>
      <c r="N569"/>
      <c r="O569" t="s">
        <v>18178</v>
      </c>
    </row>
    <row r="570" spans="2:15" x14ac:dyDescent="0.3">
      <c r="B570" t="s">
        <v>14841</v>
      </c>
      <c r="C570">
        <v>104374003</v>
      </c>
      <c r="D570" t="s">
        <v>267</v>
      </c>
      <c r="E570" t="s">
        <v>13303</v>
      </c>
      <c r="F570" t="s">
        <v>13302</v>
      </c>
      <c r="G570" t="s">
        <v>2904</v>
      </c>
      <c r="H570"/>
      <c r="I570"/>
      <c r="J570" t="s">
        <v>10461</v>
      </c>
      <c r="K570" t="s">
        <v>17920</v>
      </c>
      <c r="L570"/>
      <c r="M570"/>
      <c r="N570"/>
      <c r="O570" t="s">
        <v>17981</v>
      </c>
    </row>
    <row r="571" spans="2:15" x14ac:dyDescent="0.3">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3">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3">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3">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3">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3">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3">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3">
      <c r="B578" t="s">
        <v>15114</v>
      </c>
      <c r="C578">
        <v>104375003</v>
      </c>
      <c r="D578" t="s">
        <v>314</v>
      </c>
      <c r="E578" t="s">
        <v>13219</v>
      </c>
      <c r="F578" t="s">
        <v>13218</v>
      </c>
      <c r="G578" t="s">
        <v>2903</v>
      </c>
      <c r="H578"/>
      <c r="I578"/>
      <c r="J578" t="s">
        <v>10461</v>
      </c>
      <c r="K578" t="s">
        <v>17957</v>
      </c>
      <c r="L578" t="s">
        <v>10461</v>
      </c>
      <c r="M578"/>
      <c r="N578"/>
      <c r="O578" t="s">
        <v>18014</v>
      </c>
    </row>
    <row r="579" spans="2:15" x14ac:dyDescent="0.3">
      <c r="B579" t="s">
        <v>15115</v>
      </c>
      <c r="C579">
        <v>104375003</v>
      </c>
      <c r="D579" t="s">
        <v>314</v>
      </c>
      <c r="E579" t="s">
        <v>13219</v>
      </c>
      <c r="F579" t="s">
        <v>13218</v>
      </c>
      <c r="G579" t="s">
        <v>2904</v>
      </c>
      <c r="H579"/>
      <c r="I579"/>
      <c r="J579" t="s">
        <v>10461</v>
      </c>
      <c r="K579" t="s">
        <v>17911</v>
      </c>
      <c r="L579" t="s">
        <v>10461</v>
      </c>
      <c r="M579"/>
      <c r="N579"/>
      <c r="O579" t="s">
        <v>17831</v>
      </c>
    </row>
    <row r="580" spans="2:15" x14ac:dyDescent="0.3">
      <c r="B580" t="s">
        <v>15116</v>
      </c>
      <c r="C580">
        <v>104375003</v>
      </c>
      <c r="D580" t="s">
        <v>314</v>
      </c>
      <c r="E580" t="s">
        <v>13219</v>
      </c>
      <c r="F580" t="s">
        <v>13218</v>
      </c>
      <c r="G580" t="s">
        <v>2415</v>
      </c>
      <c r="H580"/>
      <c r="I580"/>
      <c r="J580" t="s">
        <v>10461</v>
      </c>
      <c r="K580" t="s">
        <v>18028</v>
      </c>
      <c r="L580" t="s">
        <v>10461</v>
      </c>
      <c r="M580"/>
      <c r="N580"/>
      <c r="O580" t="s">
        <v>18149</v>
      </c>
    </row>
    <row r="581" spans="2:15" x14ac:dyDescent="0.3">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3">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3">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3">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3">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3">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3">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3">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3">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3">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3">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3">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3">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3">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3">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3">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3">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3">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3">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3">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3">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3">
      <c r="B602" t="s">
        <v>17126</v>
      </c>
      <c r="C602">
        <v>104378003</v>
      </c>
      <c r="D602" t="s">
        <v>568</v>
      </c>
      <c r="E602" t="s">
        <v>2358</v>
      </c>
      <c r="F602" t="s">
        <v>2359</v>
      </c>
      <c r="G602" t="s">
        <v>2903</v>
      </c>
      <c r="H602"/>
      <c r="I602"/>
      <c r="J602" t="s">
        <v>10461</v>
      </c>
      <c r="K602" t="s">
        <v>18178</v>
      </c>
      <c r="L602" t="s">
        <v>10461</v>
      </c>
      <c r="M602"/>
      <c r="N602"/>
      <c r="O602" t="s">
        <v>18235</v>
      </c>
    </row>
    <row r="603" spans="2:15" x14ac:dyDescent="0.3">
      <c r="B603" t="s">
        <v>17127</v>
      </c>
      <c r="C603">
        <v>104378003</v>
      </c>
      <c r="D603" t="s">
        <v>568</v>
      </c>
      <c r="E603" t="s">
        <v>2358</v>
      </c>
      <c r="F603" t="s">
        <v>2359</v>
      </c>
      <c r="G603" t="s">
        <v>2904</v>
      </c>
      <c r="H603"/>
      <c r="I603"/>
      <c r="J603" t="s">
        <v>10461</v>
      </c>
      <c r="K603" t="s">
        <v>18101</v>
      </c>
      <c r="L603" t="s">
        <v>10461</v>
      </c>
      <c r="M603"/>
      <c r="N603"/>
      <c r="O603" t="s">
        <v>18015</v>
      </c>
    </row>
    <row r="604" spans="2:15" x14ac:dyDescent="0.3">
      <c r="B604" t="s">
        <v>17128</v>
      </c>
      <c r="C604">
        <v>104378003</v>
      </c>
      <c r="D604" t="s">
        <v>568</v>
      </c>
      <c r="E604" t="s">
        <v>2358</v>
      </c>
      <c r="F604" t="s">
        <v>2359</v>
      </c>
      <c r="G604" t="s">
        <v>2415</v>
      </c>
      <c r="H604"/>
      <c r="I604"/>
      <c r="J604" t="s">
        <v>10461</v>
      </c>
      <c r="K604" t="s">
        <v>17973</v>
      </c>
      <c r="L604" t="s">
        <v>10461</v>
      </c>
      <c r="M604"/>
      <c r="N604"/>
      <c r="O604" t="s">
        <v>18262</v>
      </c>
    </row>
    <row r="605" spans="2:15" x14ac:dyDescent="0.3">
      <c r="B605" t="s">
        <v>13965</v>
      </c>
      <c r="C605">
        <v>104431304</v>
      </c>
      <c r="D605" t="s">
        <v>122</v>
      </c>
      <c r="E605" t="s">
        <v>924</v>
      </c>
      <c r="F605" t="s">
        <v>925</v>
      </c>
      <c r="G605" t="s">
        <v>2903</v>
      </c>
      <c r="H605"/>
      <c r="I605"/>
      <c r="J605" t="s">
        <v>10461</v>
      </c>
      <c r="K605" t="s">
        <v>18235</v>
      </c>
      <c r="L605" t="s">
        <v>10461</v>
      </c>
      <c r="M605"/>
      <c r="N605"/>
      <c r="O605" t="s">
        <v>17937</v>
      </c>
    </row>
    <row r="606" spans="2:15" x14ac:dyDescent="0.3">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3">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3">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3">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3">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3">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3">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3">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3">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3">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3">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3">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3">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3">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3">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3">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3">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3">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3">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3">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3">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3">
      <c r="B627" t="s">
        <v>14608</v>
      </c>
      <c r="C627">
        <v>104433303</v>
      </c>
      <c r="D627" t="s">
        <v>228</v>
      </c>
      <c r="E627" t="s">
        <v>1272</v>
      </c>
      <c r="F627" t="s">
        <v>1273</v>
      </c>
      <c r="G627" t="s">
        <v>2904</v>
      </c>
      <c r="H627"/>
      <c r="I627" t="s">
        <v>10461</v>
      </c>
      <c r="J627"/>
      <c r="K627" t="s">
        <v>17943</v>
      </c>
      <c r="L627" t="s">
        <v>10461</v>
      </c>
      <c r="M627"/>
      <c r="N627"/>
      <c r="O627" t="s">
        <v>18075</v>
      </c>
    </row>
    <row r="628" spans="2:15" x14ac:dyDescent="0.3">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3">
      <c r="B629" t="s">
        <v>14685</v>
      </c>
      <c r="C629">
        <v>104433604</v>
      </c>
      <c r="D629" t="s">
        <v>241</v>
      </c>
      <c r="E629" t="s">
        <v>1314</v>
      </c>
      <c r="F629" t="s">
        <v>1315</v>
      </c>
      <c r="G629" t="s">
        <v>2903</v>
      </c>
      <c r="H629"/>
      <c r="I629"/>
      <c r="J629"/>
      <c r="K629" t="s">
        <v>18009</v>
      </c>
      <c r="L629" t="s">
        <v>10461</v>
      </c>
      <c r="M629" t="s">
        <v>10461</v>
      </c>
      <c r="N629"/>
      <c r="O629" t="s">
        <v>18178</v>
      </c>
    </row>
    <row r="630" spans="2:15" x14ac:dyDescent="0.3">
      <c r="B630" t="s">
        <v>14686</v>
      </c>
      <c r="C630">
        <v>104433604</v>
      </c>
      <c r="D630" t="s">
        <v>241</v>
      </c>
      <c r="E630" t="s">
        <v>1314</v>
      </c>
      <c r="F630" t="s">
        <v>1315</v>
      </c>
      <c r="G630" t="s">
        <v>2904</v>
      </c>
      <c r="H630"/>
      <c r="I630"/>
      <c r="J630" t="s">
        <v>10461</v>
      </c>
      <c r="K630" t="s">
        <v>18060</v>
      </c>
      <c r="L630" t="s">
        <v>10461</v>
      </c>
      <c r="M630"/>
      <c r="N630"/>
      <c r="O630" t="s">
        <v>17958</v>
      </c>
    </row>
    <row r="631" spans="2:15" x14ac:dyDescent="0.3">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3">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3">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3">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3">
      <c r="B635" t="s">
        <v>15036</v>
      </c>
      <c r="C635">
        <v>104435003</v>
      </c>
      <c r="D635" t="s">
        <v>300</v>
      </c>
      <c r="E635" t="s">
        <v>1487</v>
      </c>
      <c r="F635" t="s">
        <v>1488</v>
      </c>
      <c r="G635" t="s">
        <v>2903</v>
      </c>
      <c r="H635"/>
      <c r="I635"/>
      <c r="J635"/>
      <c r="K635" t="s">
        <v>18079</v>
      </c>
      <c r="L635" t="s">
        <v>10461</v>
      </c>
      <c r="M635"/>
      <c r="N635"/>
      <c r="O635" t="s">
        <v>17921</v>
      </c>
    </row>
    <row r="636" spans="2:15" x14ac:dyDescent="0.3">
      <c r="B636" t="s">
        <v>15037</v>
      </c>
      <c r="C636">
        <v>104435003</v>
      </c>
      <c r="D636" t="s">
        <v>300</v>
      </c>
      <c r="E636" t="s">
        <v>1487</v>
      </c>
      <c r="F636" t="s">
        <v>1488</v>
      </c>
      <c r="G636" t="s">
        <v>2904</v>
      </c>
      <c r="H636"/>
      <c r="I636" t="s">
        <v>10461</v>
      </c>
      <c r="J636"/>
      <c r="K636" t="s">
        <v>18224</v>
      </c>
      <c r="L636" t="s">
        <v>10461</v>
      </c>
      <c r="M636"/>
      <c r="N636"/>
      <c r="O636" t="s">
        <v>17855</v>
      </c>
    </row>
    <row r="637" spans="2:15" x14ac:dyDescent="0.3">
      <c r="B637" t="s">
        <v>15038</v>
      </c>
      <c r="C637">
        <v>104435003</v>
      </c>
      <c r="D637" t="s">
        <v>300</v>
      </c>
      <c r="E637" t="s">
        <v>1487</v>
      </c>
      <c r="F637" t="s">
        <v>1488</v>
      </c>
      <c r="G637" t="s">
        <v>2415</v>
      </c>
      <c r="H637"/>
      <c r="I637" t="s">
        <v>10461</v>
      </c>
      <c r="J637"/>
      <c r="K637" t="s">
        <v>18241</v>
      </c>
      <c r="L637" t="s">
        <v>10461</v>
      </c>
      <c r="M637"/>
      <c r="N637"/>
      <c r="O637" t="s">
        <v>18237</v>
      </c>
    </row>
    <row r="638" spans="2:15" x14ac:dyDescent="0.3">
      <c r="B638" t="s">
        <v>15033</v>
      </c>
      <c r="C638">
        <v>104435003</v>
      </c>
      <c r="D638" t="s">
        <v>300</v>
      </c>
      <c r="E638" t="s">
        <v>1485</v>
      </c>
      <c r="F638" t="s">
        <v>1486</v>
      </c>
      <c r="G638" t="s">
        <v>2903</v>
      </c>
      <c r="H638"/>
      <c r="I638" t="s">
        <v>10461</v>
      </c>
      <c r="J638"/>
      <c r="K638" t="s">
        <v>17992</v>
      </c>
      <c r="L638" t="s">
        <v>10461</v>
      </c>
      <c r="M638"/>
      <c r="N638"/>
      <c r="O638" t="s">
        <v>17987</v>
      </c>
    </row>
    <row r="639" spans="2:15" x14ac:dyDescent="0.3">
      <c r="B639" t="s">
        <v>15034</v>
      </c>
      <c r="C639">
        <v>104435003</v>
      </c>
      <c r="D639" t="s">
        <v>300</v>
      </c>
      <c r="E639" t="s">
        <v>1485</v>
      </c>
      <c r="F639" t="s">
        <v>1486</v>
      </c>
      <c r="G639" t="s">
        <v>2904</v>
      </c>
      <c r="H639"/>
      <c r="I639" t="s">
        <v>10461</v>
      </c>
      <c r="J639"/>
      <c r="K639" t="s">
        <v>18075</v>
      </c>
      <c r="L639" t="s">
        <v>10461</v>
      </c>
      <c r="M639"/>
      <c r="N639"/>
      <c r="O639" t="s">
        <v>18362</v>
      </c>
    </row>
    <row r="640" spans="2:15" x14ac:dyDescent="0.3">
      <c r="B640" t="s">
        <v>15035</v>
      </c>
      <c r="C640">
        <v>104435003</v>
      </c>
      <c r="D640" t="s">
        <v>300</v>
      </c>
      <c r="E640" t="s">
        <v>1485</v>
      </c>
      <c r="F640" t="s">
        <v>1486</v>
      </c>
      <c r="G640" t="s">
        <v>2415</v>
      </c>
      <c r="H640"/>
      <c r="I640" t="s">
        <v>10461</v>
      </c>
      <c r="J640"/>
      <c r="K640" t="s">
        <v>17931</v>
      </c>
      <c r="L640" t="s">
        <v>10461</v>
      </c>
      <c r="M640"/>
      <c r="N640"/>
      <c r="O640" t="s">
        <v>17901</v>
      </c>
    </row>
    <row r="641" spans="2:15" x14ac:dyDescent="0.3">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3">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3">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3">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3">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3">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3">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3">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3">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3">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3">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3">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3">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3">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3">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3">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3">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3">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3">
      <c r="B659" t="s">
        <v>13440</v>
      </c>
      <c r="C659">
        <v>104510394</v>
      </c>
      <c r="D659" t="s">
        <v>17317</v>
      </c>
      <c r="E659" t="s">
        <v>17317</v>
      </c>
      <c r="F659" t="s">
        <v>635</v>
      </c>
      <c r="G659" t="s">
        <v>2903</v>
      </c>
      <c r="H659"/>
      <c r="I659"/>
      <c r="J659" t="s">
        <v>18035</v>
      </c>
      <c r="K659"/>
      <c r="L659"/>
      <c r="M659"/>
      <c r="N659"/>
      <c r="O659" t="s">
        <v>18035</v>
      </c>
    </row>
    <row r="660" spans="2:15" x14ac:dyDescent="0.3">
      <c r="B660" t="s">
        <v>13441</v>
      </c>
      <c r="C660">
        <v>104510394</v>
      </c>
      <c r="D660" t="s">
        <v>17317</v>
      </c>
      <c r="E660" t="s">
        <v>17317</v>
      </c>
      <c r="F660" t="s">
        <v>635</v>
      </c>
      <c r="G660" t="s">
        <v>2904</v>
      </c>
      <c r="H660"/>
      <c r="I660"/>
      <c r="J660" t="s">
        <v>18035</v>
      </c>
      <c r="K660"/>
      <c r="L660"/>
      <c r="M660"/>
      <c r="N660"/>
      <c r="O660" t="s">
        <v>18035</v>
      </c>
    </row>
    <row r="661" spans="2:15" x14ac:dyDescent="0.3">
      <c r="B661" t="s">
        <v>13442</v>
      </c>
      <c r="C661">
        <v>104510394</v>
      </c>
      <c r="D661" t="s">
        <v>17317</v>
      </c>
      <c r="E661" t="s">
        <v>17317</v>
      </c>
      <c r="F661" t="s">
        <v>635</v>
      </c>
      <c r="G661" t="s">
        <v>2415</v>
      </c>
      <c r="H661"/>
      <c r="I661"/>
      <c r="J661" t="s">
        <v>17989</v>
      </c>
      <c r="K661"/>
      <c r="L661"/>
      <c r="M661"/>
      <c r="N661"/>
      <c r="O661" t="s">
        <v>17989</v>
      </c>
    </row>
    <row r="662" spans="2:15" x14ac:dyDescent="0.3">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3">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3">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3">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3">
      <c r="B666" t="s">
        <v>13995</v>
      </c>
      <c r="C666">
        <v>105201033</v>
      </c>
      <c r="D666" t="s">
        <v>128</v>
      </c>
      <c r="E666" t="s">
        <v>2737</v>
      </c>
      <c r="F666" t="s">
        <v>2738</v>
      </c>
      <c r="G666" t="s">
        <v>2904</v>
      </c>
      <c r="H666"/>
      <c r="I666"/>
      <c r="J666" t="s">
        <v>10461</v>
      </c>
      <c r="K666" t="s">
        <v>18169</v>
      </c>
      <c r="L666" t="s">
        <v>10461</v>
      </c>
      <c r="M666"/>
      <c r="N666"/>
      <c r="O666" t="s">
        <v>17919</v>
      </c>
    </row>
    <row r="667" spans="2:15" x14ac:dyDescent="0.3">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3">
      <c r="B668" t="s">
        <v>13997</v>
      </c>
      <c r="C668">
        <v>105201033</v>
      </c>
      <c r="D668" t="s">
        <v>128</v>
      </c>
      <c r="E668" t="s">
        <v>2739</v>
      </c>
      <c r="F668" t="s">
        <v>2740</v>
      </c>
      <c r="G668" t="s">
        <v>2903</v>
      </c>
      <c r="H668" t="s">
        <v>10461</v>
      </c>
      <c r="I668"/>
      <c r="J668" t="s">
        <v>10461</v>
      </c>
      <c r="K668" t="s">
        <v>18006</v>
      </c>
      <c r="L668"/>
      <c r="M668"/>
      <c r="N668"/>
      <c r="O668" t="s">
        <v>17992</v>
      </c>
    </row>
    <row r="669" spans="2:15" x14ac:dyDescent="0.3">
      <c r="B669" t="s">
        <v>13998</v>
      </c>
      <c r="C669">
        <v>105201033</v>
      </c>
      <c r="D669" t="s">
        <v>128</v>
      </c>
      <c r="E669" t="s">
        <v>2739</v>
      </c>
      <c r="F669" t="s">
        <v>2740</v>
      </c>
      <c r="G669" t="s">
        <v>2904</v>
      </c>
      <c r="H669"/>
      <c r="I669" t="s">
        <v>10461</v>
      </c>
      <c r="J669"/>
      <c r="K669" t="s">
        <v>17987</v>
      </c>
      <c r="L669"/>
      <c r="M669"/>
      <c r="N669"/>
      <c r="O669" t="s">
        <v>18362</v>
      </c>
    </row>
    <row r="670" spans="2:15" x14ac:dyDescent="0.3">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3">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3">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3">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3">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3">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3">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3">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3">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3">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3">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3">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3">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3">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3">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3">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3">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3">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3">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3">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3">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3">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3">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3">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3">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3">
      <c r="B695" t="s">
        <v>14023</v>
      </c>
      <c r="C695">
        <v>105251453</v>
      </c>
      <c r="D695" t="s">
        <v>133</v>
      </c>
      <c r="E695" t="s">
        <v>950</v>
      </c>
      <c r="F695" t="s">
        <v>951</v>
      </c>
      <c r="G695" t="s">
        <v>2903</v>
      </c>
      <c r="H695"/>
      <c r="I695"/>
      <c r="J695"/>
      <c r="K695" t="s">
        <v>18252</v>
      </c>
      <c r="L695" t="s">
        <v>10461</v>
      </c>
      <c r="M695"/>
      <c r="N695"/>
      <c r="O695" t="s">
        <v>18212</v>
      </c>
    </row>
    <row r="696" spans="2:15" x14ac:dyDescent="0.3">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3">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3">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3">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3">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3">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3">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3">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3">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3">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3">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3">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3">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3">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3">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3">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3">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3">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3">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3">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3">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3">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3">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3">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3">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3">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3">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3">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3">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3">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3">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3">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3">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3">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3">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3">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3">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3">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3">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3">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3">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3">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3">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3">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3">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3">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3">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3">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3">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3">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3">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3">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3">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3">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3">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3">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3">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3">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3">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3">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3">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3">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3">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3">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3">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3">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3">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3">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3">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3">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3">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3">
      <c r="B767" t="s">
        <v>15283</v>
      </c>
      <c r="C767">
        <v>105258303</v>
      </c>
      <c r="D767" t="s">
        <v>343</v>
      </c>
      <c r="E767" t="s">
        <v>1632</v>
      </c>
      <c r="F767" t="s">
        <v>1633</v>
      </c>
      <c r="G767" t="s">
        <v>2903</v>
      </c>
      <c r="H767"/>
      <c r="I767"/>
      <c r="J767" t="s">
        <v>10461</v>
      </c>
      <c r="K767" t="s">
        <v>17937</v>
      </c>
      <c r="L767" t="s">
        <v>10461</v>
      </c>
      <c r="M767"/>
      <c r="N767"/>
      <c r="O767" t="s">
        <v>17851</v>
      </c>
    </row>
    <row r="768" spans="2:15" x14ac:dyDescent="0.3">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3">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3">
      <c r="B770" t="s">
        <v>15374</v>
      </c>
      <c r="C770">
        <v>105258503</v>
      </c>
      <c r="D770" t="s">
        <v>17239</v>
      </c>
      <c r="E770" t="s">
        <v>1685</v>
      </c>
      <c r="F770" t="s">
        <v>1686</v>
      </c>
      <c r="G770" t="s">
        <v>2903</v>
      </c>
      <c r="H770"/>
      <c r="I770"/>
      <c r="J770" t="s">
        <v>10461</v>
      </c>
      <c r="K770" t="s">
        <v>17937</v>
      </c>
      <c r="L770" t="s">
        <v>10461</v>
      </c>
      <c r="M770"/>
      <c r="N770"/>
      <c r="O770" t="s">
        <v>17846</v>
      </c>
    </row>
    <row r="771" spans="2:15" x14ac:dyDescent="0.3">
      <c r="B771" t="s">
        <v>15375</v>
      </c>
      <c r="C771">
        <v>105258503</v>
      </c>
      <c r="D771" t="s">
        <v>17239</v>
      </c>
      <c r="E771" t="s">
        <v>1685</v>
      </c>
      <c r="F771" t="s">
        <v>1686</v>
      </c>
      <c r="G771" t="s">
        <v>2904</v>
      </c>
      <c r="H771"/>
      <c r="I771"/>
      <c r="J771" t="s">
        <v>10461</v>
      </c>
      <c r="K771" t="s">
        <v>17937</v>
      </c>
      <c r="L771" t="s">
        <v>10461</v>
      </c>
      <c r="M771"/>
      <c r="N771"/>
      <c r="O771" t="s">
        <v>18026</v>
      </c>
    </row>
    <row r="772" spans="2:15" x14ac:dyDescent="0.3">
      <c r="B772" t="s">
        <v>15376</v>
      </c>
      <c r="C772">
        <v>105258503</v>
      </c>
      <c r="D772" t="s">
        <v>17239</v>
      </c>
      <c r="E772" t="s">
        <v>1685</v>
      </c>
      <c r="F772" t="s">
        <v>1686</v>
      </c>
      <c r="G772" t="s">
        <v>2415</v>
      </c>
      <c r="H772"/>
      <c r="I772"/>
      <c r="J772" t="s">
        <v>10461</v>
      </c>
      <c r="K772" t="s">
        <v>17909</v>
      </c>
      <c r="L772" t="s">
        <v>10461</v>
      </c>
      <c r="M772"/>
      <c r="N772"/>
      <c r="O772" t="s">
        <v>18456</v>
      </c>
    </row>
    <row r="773" spans="2:15" x14ac:dyDescent="0.3">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3">
      <c r="B774" t="s">
        <v>15378</v>
      </c>
      <c r="C774">
        <v>105258503</v>
      </c>
      <c r="D774" t="s">
        <v>17239</v>
      </c>
      <c r="E774" t="s">
        <v>1687</v>
      </c>
      <c r="F774" t="s">
        <v>1688</v>
      </c>
      <c r="G774" t="s">
        <v>2904</v>
      </c>
      <c r="H774"/>
      <c r="I774"/>
      <c r="J774"/>
      <c r="K774" t="s">
        <v>18153</v>
      </c>
      <c r="L774" t="s">
        <v>10461</v>
      </c>
      <c r="M774"/>
      <c r="N774"/>
      <c r="O774" t="s">
        <v>17985</v>
      </c>
    </row>
    <row r="775" spans="2:15" x14ac:dyDescent="0.3">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3">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3">
      <c r="B777" t="s">
        <v>16818</v>
      </c>
      <c r="C777">
        <v>105259103</v>
      </c>
      <c r="D777" t="s">
        <v>521</v>
      </c>
      <c r="E777" t="s">
        <v>2186</v>
      </c>
      <c r="F777" t="s">
        <v>2187</v>
      </c>
      <c r="G777" t="s">
        <v>2904</v>
      </c>
      <c r="H777"/>
      <c r="I777" t="s">
        <v>10461</v>
      </c>
      <c r="J777" t="s">
        <v>10461</v>
      </c>
      <c r="K777" t="s">
        <v>17855</v>
      </c>
      <c r="L777"/>
      <c r="M777"/>
      <c r="N777"/>
      <c r="O777" t="s">
        <v>18130</v>
      </c>
    </row>
    <row r="778" spans="2:15" x14ac:dyDescent="0.3">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3">
      <c r="B779" t="s">
        <v>16820</v>
      </c>
      <c r="C779">
        <v>105259103</v>
      </c>
      <c r="D779" t="s">
        <v>521</v>
      </c>
      <c r="E779" t="s">
        <v>2188</v>
      </c>
      <c r="F779" t="s">
        <v>2189</v>
      </c>
      <c r="G779" t="s">
        <v>2903</v>
      </c>
      <c r="H779"/>
      <c r="I779" t="s">
        <v>10461</v>
      </c>
      <c r="J779"/>
      <c r="K779" t="s">
        <v>18021</v>
      </c>
      <c r="L779" t="s">
        <v>10461</v>
      </c>
      <c r="M779"/>
      <c r="N779"/>
      <c r="O779" t="s">
        <v>17899</v>
      </c>
    </row>
    <row r="780" spans="2:15" x14ac:dyDescent="0.3">
      <c r="B780" t="s">
        <v>16821</v>
      </c>
      <c r="C780">
        <v>105259103</v>
      </c>
      <c r="D780" t="s">
        <v>521</v>
      </c>
      <c r="E780" t="s">
        <v>2188</v>
      </c>
      <c r="F780" t="s">
        <v>2189</v>
      </c>
      <c r="G780" t="s">
        <v>2904</v>
      </c>
      <c r="H780"/>
      <c r="I780"/>
      <c r="J780" t="s">
        <v>10461</v>
      </c>
      <c r="K780" t="s">
        <v>18101</v>
      </c>
      <c r="L780" t="s">
        <v>10461</v>
      </c>
      <c r="M780"/>
      <c r="N780"/>
      <c r="O780" t="s">
        <v>18178</v>
      </c>
    </row>
    <row r="781" spans="2:15" x14ac:dyDescent="0.3">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3">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3">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3">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3">
      <c r="B785" t="s">
        <v>16970</v>
      </c>
      <c r="C785">
        <v>105259703</v>
      </c>
      <c r="D785" t="s">
        <v>542</v>
      </c>
      <c r="E785" t="s">
        <v>2271</v>
      </c>
      <c r="F785" t="s">
        <v>2272</v>
      </c>
      <c r="G785" t="s">
        <v>2903</v>
      </c>
      <c r="H785"/>
      <c r="I785"/>
      <c r="J785" t="s">
        <v>10461</v>
      </c>
      <c r="K785" t="s">
        <v>17916</v>
      </c>
      <c r="L785" t="s">
        <v>10461</v>
      </c>
      <c r="M785"/>
      <c r="N785"/>
      <c r="O785" t="s">
        <v>17851</v>
      </c>
    </row>
    <row r="786" spans="2:15" x14ac:dyDescent="0.3">
      <c r="B786" t="s">
        <v>16971</v>
      </c>
      <c r="C786">
        <v>105259703</v>
      </c>
      <c r="D786" t="s">
        <v>542</v>
      </c>
      <c r="E786" t="s">
        <v>2271</v>
      </c>
      <c r="F786" t="s">
        <v>2272</v>
      </c>
      <c r="G786" t="s">
        <v>2904</v>
      </c>
      <c r="H786"/>
      <c r="I786"/>
      <c r="J786" t="s">
        <v>10461</v>
      </c>
      <c r="K786" t="s">
        <v>17850</v>
      </c>
      <c r="L786" t="s">
        <v>10461</v>
      </c>
      <c r="M786"/>
      <c r="N786"/>
      <c r="O786" t="s">
        <v>17847</v>
      </c>
    </row>
    <row r="787" spans="2:15" x14ac:dyDescent="0.3">
      <c r="B787" t="s">
        <v>16972</v>
      </c>
      <c r="C787">
        <v>105259703</v>
      </c>
      <c r="D787" t="s">
        <v>542</v>
      </c>
      <c r="E787" t="s">
        <v>2271</v>
      </c>
      <c r="F787" t="s">
        <v>2272</v>
      </c>
      <c r="G787" t="s">
        <v>2415</v>
      </c>
      <c r="H787"/>
      <c r="I787"/>
      <c r="J787" t="s">
        <v>10461</v>
      </c>
      <c r="K787" t="s">
        <v>18227</v>
      </c>
      <c r="L787" t="s">
        <v>10461</v>
      </c>
      <c r="M787"/>
      <c r="N787"/>
      <c r="O787" t="s">
        <v>18472</v>
      </c>
    </row>
    <row r="788" spans="2:15" x14ac:dyDescent="0.3">
      <c r="B788" t="s">
        <v>16745</v>
      </c>
      <c r="C788">
        <v>105620001</v>
      </c>
      <c r="D788" t="s">
        <v>506</v>
      </c>
      <c r="E788" t="s">
        <v>506</v>
      </c>
      <c r="F788" t="s">
        <v>2142</v>
      </c>
      <c r="G788" t="s">
        <v>2903</v>
      </c>
      <c r="H788"/>
      <c r="I788"/>
      <c r="J788"/>
      <c r="K788" t="s">
        <v>17987</v>
      </c>
      <c r="L788"/>
      <c r="M788" t="s">
        <v>10461</v>
      </c>
      <c r="N788" t="s">
        <v>10461</v>
      </c>
      <c r="O788" t="s">
        <v>17904</v>
      </c>
    </row>
    <row r="789" spans="2:15" x14ac:dyDescent="0.3">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3">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3">
      <c r="B791" t="s">
        <v>16949</v>
      </c>
      <c r="C791">
        <v>105628302</v>
      </c>
      <c r="D791" t="s">
        <v>538</v>
      </c>
      <c r="E791" t="s">
        <v>17259</v>
      </c>
      <c r="F791" t="s">
        <v>2260</v>
      </c>
      <c r="G791" t="s">
        <v>2903</v>
      </c>
      <c r="H791"/>
      <c r="I791"/>
      <c r="J791" t="s">
        <v>10461</v>
      </c>
      <c r="K791" t="s">
        <v>18079</v>
      </c>
      <c r="L791"/>
      <c r="M791"/>
      <c r="N791"/>
      <c r="O791" t="s">
        <v>17973</v>
      </c>
    </row>
    <row r="792" spans="2:15" x14ac:dyDescent="0.3">
      <c r="B792" t="s">
        <v>16950</v>
      </c>
      <c r="C792">
        <v>105628302</v>
      </c>
      <c r="D792" t="s">
        <v>538</v>
      </c>
      <c r="E792" t="s">
        <v>17259</v>
      </c>
      <c r="F792" t="s">
        <v>2260</v>
      </c>
      <c r="G792" t="s">
        <v>2904</v>
      </c>
      <c r="H792"/>
      <c r="I792"/>
      <c r="J792" t="s">
        <v>10461</v>
      </c>
      <c r="K792" t="s">
        <v>17876</v>
      </c>
      <c r="L792" t="s">
        <v>10461</v>
      </c>
      <c r="M792"/>
      <c r="N792"/>
      <c r="O792" t="s">
        <v>18226</v>
      </c>
    </row>
    <row r="793" spans="2:15" x14ac:dyDescent="0.3">
      <c r="B793" t="s">
        <v>16951</v>
      </c>
      <c r="C793">
        <v>105628302</v>
      </c>
      <c r="D793" t="s">
        <v>538</v>
      </c>
      <c r="E793" t="s">
        <v>17259</v>
      </c>
      <c r="F793" t="s">
        <v>2260</v>
      </c>
      <c r="G793" t="s">
        <v>2415</v>
      </c>
      <c r="H793"/>
      <c r="I793"/>
      <c r="J793" t="s">
        <v>10461</v>
      </c>
      <c r="K793" t="s">
        <v>17974</v>
      </c>
      <c r="L793" t="s">
        <v>10461</v>
      </c>
      <c r="M793"/>
      <c r="N793"/>
      <c r="O793" t="s">
        <v>18266</v>
      </c>
    </row>
    <row r="794" spans="2:15" x14ac:dyDescent="0.3">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3">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3">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3">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3">
      <c r="B798" t="s">
        <v>16944</v>
      </c>
      <c r="C798">
        <v>105628302</v>
      </c>
      <c r="D798" t="s">
        <v>538</v>
      </c>
      <c r="E798" t="s">
        <v>2256</v>
      </c>
      <c r="F798" t="s">
        <v>2257</v>
      </c>
      <c r="G798" t="s">
        <v>2904</v>
      </c>
      <c r="H798"/>
      <c r="I798"/>
      <c r="J798"/>
      <c r="K798" t="s">
        <v>17979</v>
      </c>
      <c r="L798" t="s">
        <v>10461</v>
      </c>
      <c r="M798"/>
      <c r="N798" t="s">
        <v>10461</v>
      </c>
      <c r="O798" t="s">
        <v>17821</v>
      </c>
    </row>
    <row r="799" spans="2:15" x14ac:dyDescent="0.3">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3">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3">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3">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3">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3">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3">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3">
      <c r="B806" t="s">
        <v>13395</v>
      </c>
      <c r="C806">
        <v>106160303</v>
      </c>
      <c r="D806" t="s">
        <v>25</v>
      </c>
      <c r="E806" t="s">
        <v>607</v>
      </c>
      <c r="F806" t="s">
        <v>608</v>
      </c>
      <c r="G806" t="s">
        <v>2903</v>
      </c>
      <c r="H806"/>
      <c r="I806"/>
      <c r="J806"/>
      <c r="K806" t="s">
        <v>17928</v>
      </c>
      <c r="L806" t="s">
        <v>10461</v>
      </c>
      <c r="M806"/>
      <c r="N806"/>
      <c r="O806" t="s">
        <v>17989</v>
      </c>
    </row>
    <row r="807" spans="2:15" x14ac:dyDescent="0.3">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3">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3">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3">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3">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3">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3">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3">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3">
      <c r="B815" t="s">
        <v>14745</v>
      </c>
      <c r="C815">
        <v>106166503</v>
      </c>
      <c r="D815" t="s">
        <v>17237</v>
      </c>
      <c r="E815" t="s">
        <v>1348</v>
      </c>
      <c r="F815" t="s">
        <v>1349</v>
      </c>
      <c r="G815" t="s">
        <v>2903</v>
      </c>
      <c r="H815"/>
      <c r="I815"/>
      <c r="J815" t="s">
        <v>10461</v>
      </c>
      <c r="K815" t="s">
        <v>17848</v>
      </c>
      <c r="L815" t="s">
        <v>10461</v>
      </c>
      <c r="M815"/>
      <c r="N815"/>
      <c r="O815" t="s">
        <v>17996</v>
      </c>
    </row>
    <row r="816" spans="2:15" x14ac:dyDescent="0.3">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3">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3">
      <c r="B818" t="s">
        <v>15277</v>
      </c>
      <c r="C818">
        <v>106167504</v>
      </c>
      <c r="D818" t="s">
        <v>342</v>
      </c>
      <c r="E818" t="s">
        <v>1628</v>
      </c>
      <c r="F818" t="s">
        <v>1629</v>
      </c>
      <c r="G818" t="s">
        <v>2903</v>
      </c>
      <c r="H818"/>
      <c r="I818"/>
      <c r="J818"/>
      <c r="K818" t="s">
        <v>18224</v>
      </c>
      <c r="L818" t="s">
        <v>10461</v>
      </c>
      <c r="M818"/>
      <c r="N818"/>
      <c r="O818" t="s">
        <v>18226</v>
      </c>
    </row>
    <row r="819" spans="2:15" x14ac:dyDescent="0.3">
      <c r="B819" t="s">
        <v>15278</v>
      </c>
      <c r="C819">
        <v>106167504</v>
      </c>
      <c r="D819" t="s">
        <v>342</v>
      </c>
      <c r="E819" t="s">
        <v>1628</v>
      </c>
      <c r="F819" t="s">
        <v>1629</v>
      </c>
      <c r="G819" t="s">
        <v>2904</v>
      </c>
      <c r="H819"/>
      <c r="I819"/>
      <c r="J819" t="s">
        <v>10461</v>
      </c>
      <c r="K819" t="s">
        <v>18215</v>
      </c>
      <c r="L819"/>
      <c r="M819"/>
      <c r="N819"/>
      <c r="O819" t="s">
        <v>18137</v>
      </c>
    </row>
    <row r="820" spans="2:15" x14ac:dyDescent="0.3">
      <c r="B820" t="s">
        <v>15279</v>
      </c>
      <c r="C820">
        <v>106167504</v>
      </c>
      <c r="D820" t="s">
        <v>342</v>
      </c>
      <c r="E820" t="s">
        <v>1628</v>
      </c>
      <c r="F820" t="s">
        <v>1629</v>
      </c>
      <c r="G820" t="s">
        <v>2415</v>
      </c>
      <c r="H820"/>
      <c r="I820"/>
      <c r="J820" t="s">
        <v>10461</v>
      </c>
      <c r="K820" t="s">
        <v>18279</v>
      </c>
      <c r="L820" t="s">
        <v>10461</v>
      </c>
      <c r="M820"/>
      <c r="N820"/>
      <c r="O820" t="s">
        <v>17873</v>
      </c>
    </row>
    <row r="821" spans="2:15" x14ac:dyDescent="0.3">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3">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3">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3">
      <c r="B824" t="s">
        <v>16823</v>
      </c>
      <c r="C824">
        <v>106169003</v>
      </c>
      <c r="D824" t="s">
        <v>522</v>
      </c>
      <c r="E824" t="s">
        <v>2190</v>
      </c>
      <c r="F824" t="s">
        <v>2191</v>
      </c>
      <c r="G824" t="s">
        <v>2903</v>
      </c>
      <c r="H824"/>
      <c r="I824"/>
      <c r="J824" t="s">
        <v>10461</v>
      </c>
      <c r="K824" t="s">
        <v>18014</v>
      </c>
      <c r="L824"/>
      <c r="M824"/>
      <c r="N824"/>
      <c r="O824" t="s">
        <v>17931</v>
      </c>
    </row>
    <row r="825" spans="2:15" x14ac:dyDescent="0.3">
      <c r="B825" t="s">
        <v>16824</v>
      </c>
      <c r="C825">
        <v>106169003</v>
      </c>
      <c r="D825" t="s">
        <v>522</v>
      </c>
      <c r="E825" t="s">
        <v>2190</v>
      </c>
      <c r="F825" t="s">
        <v>2191</v>
      </c>
      <c r="G825" t="s">
        <v>2904</v>
      </c>
      <c r="H825"/>
      <c r="I825"/>
      <c r="J825"/>
      <c r="K825" t="s">
        <v>17901</v>
      </c>
      <c r="L825" t="s">
        <v>10461</v>
      </c>
      <c r="M825"/>
      <c r="N825"/>
      <c r="O825" t="s">
        <v>18148</v>
      </c>
    </row>
    <row r="826" spans="2:15" x14ac:dyDescent="0.3">
      <c r="B826" t="s">
        <v>16825</v>
      </c>
      <c r="C826">
        <v>106169003</v>
      </c>
      <c r="D826" t="s">
        <v>522</v>
      </c>
      <c r="E826" t="s">
        <v>2190</v>
      </c>
      <c r="F826" t="s">
        <v>2191</v>
      </c>
      <c r="G826" t="s">
        <v>2415</v>
      </c>
      <c r="H826"/>
      <c r="I826"/>
      <c r="J826" t="s">
        <v>10461</v>
      </c>
      <c r="K826" t="s">
        <v>18087</v>
      </c>
      <c r="L826" t="s">
        <v>10461</v>
      </c>
      <c r="M826"/>
      <c r="N826"/>
      <c r="O826" t="s">
        <v>18043</v>
      </c>
    </row>
    <row r="827" spans="2:15" x14ac:dyDescent="0.3">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3">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3">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3">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3">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3">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3">
      <c r="B833" t="s">
        <v>14331</v>
      </c>
      <c r="C833">
        <v>106272003</v>
      </c>
      <c r="D833" t="s">
        <v>182</v>
      </c>
      <c r="E833" t="s">
        <v>1122</v>
      </c>
      <c r="F833" t="s">
        <v>1123</v>
      </c>
      <c r="G833" t="s">
        <v>2903</v>
      </c>
      <c r="H833"/>
      <c r="I833"/>
      <c r="J833"/>
      <c r="K833" t="s">
        <v>17838</v>
      </c>
      <c r="L833" t="s">
        <v>10461</v>
      </c>
      <c r="M833"/>
      <c r="N833"/>
      <c r="O833" t="s">
        <v>17859</v>
      </c>
    </row>
    <row r="834" spans="2:15" x14ac:dyDescent="0.3">
      <c r="B834" t="s">
        <v>14332</v>
      </c>
      <c r="C834">
        <v>106272003</v>
      </c>
      <c r="D834" t="s">
        <v>182</v>
      </c>
      <c r="E834" t="s">
        <v>1122</v>
      </c>
      <c r="F834" t="s">
        <v>1123</v>
      </c>
      <c r="G834" t="s">
        <v>2904</v>
      </c>
      <c r="H834"/>
      <c r="I834"/>
      <c r="J834" t="s">
        <v>10461</v>
      </c>
      <c r="K834" t="s">
        <v>17839</v>
      </c>
      <c r="L834"/>
      <c r="M834"/>
      <c r="N834"/>
      <c r="O834" t="s">
        <v>17870</v>
      </c>
    </row>
    <row r="835" spans="2:15" x14ac:dyDescent="0.3">
      <c r="B835" t="s">
        <v>14333</v>
      </c>
      <c r="C835">
        <v>106272003</v>
      </c>
      <c r="D835" t="s">
        <v>182</v>
      </c>
      <c r="E835" t="s">
        <v>1122</v>
      </c>
      <c r="F835" t="s">
        <v>1123</v>
      </c>
      <c r="G835" t="s">
        <v>2415</v>
      </c>
      <c r="H835"/>
      <c r="I835"/>
      <c r="J835" t="s">
        <v>10461</v>
      </c>
      <c r="K835" t="s">
        <v>17930</v>
      </c>
      <c r="L835" t="s">
        <v>10461</v>
      </c>
      <c r="M835"/>
      <c r="N835"/>
      <c r="O835" t="s">
        <v>18075</v>
      </c>
    </row>
    <row r="836" spans="2:15" x14ac:dyDescent="0.3">
      <c r="B836" t="s">
        <v>14334</v>
      </c>
      <c r="C836">
        <v>106272003</v>
      </c>
      <c r="D836" t="s">
        <v>182</v>
      </c>
      <c r="E836" t="s">
        <v>1124</v>
      </c>
      <c r="F836" t="s">
        <v>1125</v>
      </c>
      <c r="G836" t="s">
        <v>2903</v>
      </c>
      <c r="H836"/>
      <c r="I836"/>
      <c r="J836" t="s">
        <v>10461</v>
      </c>
      <c r="K836" t="s">
        <v>17861</v>
      </c>
      <c r="L836" t="s">
        <v>10461</v>
      </c>
      <c r="M836"/>
      <c r="N836"/>
      <c r="O836" t="s">
        <v>17992</v>
      </c>
    </row>
    <row r="837" spans="2:15" x14ac:dyDescent="0.3">
      <c r="B837" t="s">
        <v>14335</v>
      </c>
      <c r="C837">
        <v>106272003</v>
      </c>
      <c r="D837" t="s">
        <v>182</v>
      </c>
      <c r="E837" t="s">
        <v>1124</v>
      </c>
      <c r="F837" t="s">
        <v>1125</v>
      </c>
      <c r="G837" t="s">
        <v>2904</v>
      </c>
      <c r="H837"/>
      <c r="I837"/>
      <c r="J837" t="s">
        <v>10461</v>
      </c>
      <c r="K837" t="s">
        <v>17992</v>
      </c>
      <c r="L837" t="s">
        <v>10461</v>
      </c>
      <c r="M837"/>
      <c r="N837"/>
      <c r="O837" t="s">
        <v>17930</v>
      </c>
    </row>
    <row r="838" spans="2:15" x14ac:dyDescent="0.3">
      <c r="B838" t="s">
        <v>14336</v>
      </c>
      <c r="C838">
        <v>106272003</v>
      </c>
      <c r="D838" t="s">
        <v>182</v>
      </c>
      <c r="E838" t="s">
        <v>1124</v>
      </c>
      <c r="F838" t="s">
        <v>1125</v>
      </c>
      <c r="G838" t="s">
        <v>2415</v>
      </c>
      <c r="H838"/>
      <c r="I838"/>
      <c r="J838" t="s">
        <v>10461</v>
      </c>
      <c r="K838" t="s">
        <v>17825</v>
      </c>
      <c r="L838" t="s">
        <v>10461</v>
      </c>
      <c r="M838"/>
      <c r="N838"/>
      <c r="O838" t="s">
        <v>18031</v>
      </c>
    </row>
    <row r="839" spans="2:15" x14ac:dyDescent="0.3">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3">
      <c r="B840" t="s">
        <v>13675</v>
      </c>
      <c r="C840">
        <v>106330703</v>
      </c>
      <c r="D840" t="s">
        <v>72</v>
      </c>
      <c r="E840" t="s">
        <v>764</v>
      </c>
      <c r="F840" t="s">
        <v>765</v>
      </c>
      <c r="G840" t="s">
        <v>2904</v>
      </c>
      <c r="H840"/>
      <c r="I840"/>
      <c r="J840" t="s">
        <v>10461</v>
      </c>
      <c r="K840" t="s">
        <v>18284</v>
      </c>
      <c r="L840"/>
      <c r="M840" t="s">
        <v>10461</v>
      </c>
      <c r="N840"/>
      <c r="O840" t="s">
        <v>18123</v>
      </c>
    </row>
    <row r="841" spans="2:15" x14ac:dyDescent="0.3">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3">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3">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3">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3">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3">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3">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3">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3">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3">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3">
      <c r="B851" t="s">
        <v>17711</v>
      </c>
      <c r="C851">
        <v>106338003</v>
      </c>
      <c r="D851" t="s">
        <v>420</v>
      </c>
      <c r="E851" t="s">
        <v>17655</v>
      </c>
      <c r="F851" t="s">
        <v>17654</v>
      </c>
      <c r="G851" t="s">
        <v>2904</v>
      </c>
      <c r="H851"/>
      <c r="I851"/>
      <c r="J851"/>
      <c r="K851" t="s">
        <v>10461</v>
      </c>
      <c r="L851"/>
      <c r="M851"/>
      <c r="N851"/>
      <c r="O851" t="s">
        <v>10461</v>
      </c>
    </row>
    <row r="852" spans="2:15" x14ac:dyDescent="0.3">
      <c r="B852" t="s">
        <v>17712</v>
      </c>
      <c r="C852">
        <v>106338003</v>
      </c>
      <c r="D852" t="s">
        <v>420</v>
      </c>
      <c r="E852" t="s">
        <v>17655</v>
      </c>
      <c r="F852" t="s">
        <v>17654</v>
      </c>
      <c r="G852" t="s">
        <v>2415</v>
      </c>
      <c r="H852"/>
      <c r="I852"/>
      <c r="J852"/>
      <c r="K852" t="s">
        <v>10461</v>
      </c>
      <c r="L852"/>
      <c r="M852"/>
      <c r="N852"/>
      <c r="O852" t="s">
        <v>10461</v>
      </c>
    </row>
    <row r="853" spans="2:15" x14ac:dyDescent="0.3">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3">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3">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3">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3">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3">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3">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3">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3">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3">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3">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3">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3">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3">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3">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3">
      <c r="B868" t="s">
        <v>17709</v>
      </c>
      <c r="C868">
        <v>106617203</v>
      </c>
      <c r="D868" t="s">
        <v>507</v>
      </c>
      <c r="E868" t="s">
        <v>17659</v>
      </c>
      <c r="F868" t="s">
        <v>17658</v>
      </c>
      <c r="G868" t="s">
        <v>2903</v>
      </c>
      <c r="H868"/>
      <c r="I868"/>
      <c r="J868"/>
      <c r="K868" t="s">
        <v>10461</v>
      </c>
      <c r="L868"/>
      <c r="M868"/>
      <c r="N868"/>
      <c r="O868" t="s">
        <v>10461</v>
      </c>
    </row>
    <row r="869" spans="2:15" x14ac:dyDescent="0.3">
      <c r="B869" t="s">
        <v>17708</v>
      </c>
      <c r="C869">
        <v>106617203</v>
      </c>
      <c r="D869" t="s">
        <v>507</v>
      </c>
      <c r="E869" t="s">
        <v>17659</v>
      </c>
      <c r="F869" t="s">
        <v>17658</v>
      </c>
      <c r="G869" t="s">
        <v>2904</v>
      </c>
      <c r="H869"/>
      <c r="I869"/>
      <c r="J869"/>
      <c r="K869" t="s">
        <v>10461</v>
      </c>
      <c r="L869"/>
      <c r="M869"/>
      <c r="N869"/>
      <c r="O869" t="s">
        <v>10461</v>
      </c>
    </row>
    <row r="870" spans="2:15" x14ac:dyDescent="0.3">
      <c r="B870" t="s">
        <v>17710</v>
      </c>
      <c r="C870">
        <v>106617203</v>
      </c>
      <c r="D870" t="s">
        <v>507</v>
      </c>
      <c r="E870" t="s">
        <v>17659</v>
      </c>
      <c r="F870" t="s">
        <v>17658</v>
      </c>
      <c r="G870" t="s">
        <v>2415</v>
      </c>
      <c r="H870"/>
      <c r="I870"/>
      <c r="J870"/>
      <c r="K870" t="s">
        <v>10461</v>
      </c>
      <c r="L870"/>
      <c r="M870"/>
      <c r="N870"/>
      <c r="O870" t="s">
        <v>10461</v>
      </c>
    </row>
    <row r="871" spans="2:15" x14ac:dyDescent="0.3">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3">
      <c r="B872" t="s">
        <v>16749</v>
      </c>
      <c r="C872">
        <v>106617203</v>
      </c>
      <c r="D872" t="s">
        <v>507</v>
      </c>
      <c r="E872" t="s">
        <v>2143</v>
      </c>
      <c r="F872" t="s">
        <v>2144</v>
      </c>
      <c r="G872" t="s">
        <v>2904</v>
      </c>
      <c r="H872"/>
      <c r="I872"/>
      <c r="J872" t="s">
        <v>10461</v>
      </c>
      <c r="K872" t="s">
        <v>18148</v>
      </c>
      <c r="L872" t="s">
        <v>10461</v>
      </c>
      <c r="M872"/>
      <c r="N872"/>
      <c r="O872" t="s">
        <v>17871</v>
      </c>
    </row>
    <row r="873" spans="2:15" x14ac:dyDescent="0.3">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3">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3">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3">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3">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3">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3">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3">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3">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3">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3">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3">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3">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3">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3">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3">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3">
      <c r="B889" t="s">
        <v>14115</v>
      </c>
      <c r="C889">
        <v>107651603</v>
      </c>
      <c r="D889" t="s">
        <v>148</v>
      </c>
      <c r="E889" t="s">
        <v>1005</v>
      </c>
      <c r="F889" t="s">
        <v>1006</v>
      </c>
      <c r="G889" t="s">
        <v>2903</v>
      </c>
      <c r="H889"/>
      <c r="I889" t="s">
        <v>10461</v>
      </c>
      <c r="J889"/>
      <c r="K889" t="s">
        <v>17990</v>
      </c>
      <c r="L889" t="s">
        <v>10461</v>
      </c>
      <c r="M889"/>
      <c r="N889"/>
      <c r="O889" t="s">
        <v>18196</v>
      </c>
    </row>
    <row r="890" spans="2:15" x14ac:dyDescent="0.3">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3">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3">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3">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3">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3">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3">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3">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3">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3">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3">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3">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3">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3">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3">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3">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3">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3">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3">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3">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3">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3">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3">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3">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3">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3">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3">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3">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3">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3">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3">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3">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3">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3">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3">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3">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3">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3">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3">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3">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3">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3">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3">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3">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3">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3">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3">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3">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3">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3">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3">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3">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3">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3">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3">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3">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3">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3">
      <c r="B947" t="s">
        <v>15121</v>
      </c>
      <c r="C947">
        <v>107655803</v>
      </c>
      <c r="D947" t="s">
        <v>315</v>
      </c>
      <c r="E947" t="s">
        <v>1537</v>
      </c>
      <c r="F947" t="s">
        <v>1538</v>
      </c>
      <c r="G947" t="s">
        <v>2904</v>
      </c>
      <c r="H947"/>
      <c r="I947" t="s">
        <v>17858</v>
      </c>
      <c r="J947"/>
      <c r="K947" t="s">
        <v>17880</v>
      </c>
      <c r="L947" t="s">
        <v>10461</v>
      </c>
      <c r="M947"/>
      <c r="N947"/>
      <c r="O947" t="s">
        <v>17895</v>
      </c>
    </row>
    <row r="948" spans="2:15" x14ac:dyDescent="0.3">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3">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3">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3">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3">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3">
      <c r="B953" t="s">
        <v>15169</v>
      </c>
      <c r="C953">
        <v>107655903</v>
      </c>
      <c r="D953" t="s">
        <v>325</v>
      </c>
      <c r="E953" t="s">
        <v>1565</v>
      </c>
      <c r="F953" t="s">
        <v>1566</v>
      </c>
      <c r="G953" t="s">
        <v>2904</v>
      </c>
      <c r="H953"/>
      <c r="I953" t="s">
        <v>10461</v>
      </c>
      <c r="J953"/>
      <c r="K953" t="s">
        <v>18116</v>
      </c>
      <c r="L953" t="s">
        <v>10461</v>
      </c>
      <c r="M953"/>
      <c r="N953"/>
      <c r="O953" t="s">
        <v>18215</v>
      </c>
    </row>
    <row r="954" spans="2:15" x14ac:dyDescent="0.3">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3">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3">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3">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3">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3">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3">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3">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3">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3">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3">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3">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3">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3">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3">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3">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3">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3">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3">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3">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3">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3">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3">
      <c r="B976" t="s">
        <v>16635</v>
      </c>
      <c r="C976">
        <v>107657503</v>
      </c>
      <c r="D976" t="s">
        <v>487</v>
      </c>
      <c r="E976" t="s">
        <v>2080</v>
      </c>
      <c r="F976" t="s">
        <v>2081</v>
      </c>
      <c r="G976" t="s">
        <v>2903</v>
      </c>
      <c r="H976"/>
      <c r="I976"/>
      <c r="J976" t="s">
        <v>10461</v>
      </c>
      <c r="K976" t="s">
        <v>17957</v>
      </c>
      <c r="L976" t="s">
        <v>10461</v>
      </c>
      <c r="M976"/>
      <c r="N976"/>
      <c r="O976" t="s">
        <v>18014</v>
      </c>
    </row>
    <row r="977" spans="2:15" x14ac:dyDescent="0.3">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3">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3">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3">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3">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3">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3">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3">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3">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3">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3">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3">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3">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3">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3">
      <c r="B991" t="s">
        <v>13905</v>
      </c>
      <c r="C991">
        <v>108051503</v>
      </c>
      <c r="D991" t="s">
        <v>107</v>
      </c>
      <c r="E991" t="s">
        <v>893</v>
      </c>
      <c r="F991" t="s">
        <v>894</v>
      </c>
      <c r="G991" t="s">
        <v>2903</v>
      </c>
      <c r="H991"/>
      <c r="I991"/>
      <c r="J991"/>
      <c r="K991" t="s">
        <v>17897</v>
      </c>
      <c r="L991"/>
      <c r="M991"/>
      <c r="N991"/>
      <c r="O991" t="s">
        <v>17897</v>
      </c>
    </row>
    <row r="992" spans="2:15" x14ac:dyDescent="0.3">
      <c r="B992" t="s">
        <v>13906</v>
      </c>
      <c r="C992">
        <v>108051503</v>
      </c>
      <c r="D992" t="s">
        <v>107</v>
      </c>
      <c r="E992" t="s">
        <v>893</v>
      </c>
      <c r="F992" t="s">
        <v>894</v>
      </c>
      <c r="G992" t="s">
        <v>2904</v>
      </c>
      <c r="H992"/>
      <c r="I992"/>
      <c r="J992"/>
      <c r="K992" t="s">
        <v>17897</v>
      </c>
      <c r="L992"/>
      <c r="M992"/>
      <c r="N992"/>
      <c r="O992" t="s">
        <v>17897</v>
      </c>
    </row>
    <row r="993" spans="2:15" x14ac:dyDescent="0.3">
      <c r="B993" t="s">
        <v>17412</v>
      </c>
      <c r="C993">
        <v>108051503</v>
      </c>
      <c r="D993" t="s">
        <v>107</v>
      </c>
      <c r="E993" t="s">
        <v>893</v>
      </c>
      <c r="F993" t="s">
        <v>894</v>
      </c>
      <c r="G993" t="s">
        <v>2415</v>
      </c>
      <c r="H993"/>
      <c r="I993"/>
      <c r="J993"/>
      <c r="K993" t="s">
        <v>18101</v>
      </c>
      <c r="L993"/>
      <c r="M993"/>
      <c r="N993"/>
      <c r="O993" t="s">
        <v>18101</v>
      </c>
    </row>
    <row r="994" spans="2:15" x14ac:dyDescent="0.3">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3">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3">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3">
      <c r="B997" t="s">
        <v>14273</v>
      </c>
      <c r="C997">
        <v>108053003</v>
      </c>
      <c r="D997" t="s">
        <v>170</v>
      </c>
      <c r="E997" t="s">
        <v>1088</v>
      </c>
      <c r="F997" t="s">
        <v>1089</v>
      </c>
      <c r="G997" t="s">
        <v>2903</v>
      </c>
      <c r="H997"/>
      <c r="I997" t="s">
        <v>10461</v>
      </c>
      <c r="J997" t="s">
        <v>10461</v>
      </c>
      <c r="K997" t="s">
        <v>18190</v>
      </c>
      <c r="L997"/>
      <c r="M997"/>
      <c r="N997"/>
      <c r="O997" t="s">
        <v>18173</v>
      </c>
    </row>
    <row r="998" spans="2:15" x14ac:dyDescent="0.3">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3">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3">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3">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3">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3">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3">
      <c r="B1004" t="s">
        <v>15337</v>
      </c>
      <c r="C1004">
        <v>108056004</v>
      </c>
      <c r="D1004" t="s">
        <v>352</v>
      </c>
      <c r="E1004" t="s">
        <v>13308</v>
      </c>
      <c r="F1004" t="s">
        <v>13307</v>
      </c>
      <c r="G1004" t="s">
        <v>2904</v>
      </c>
      <c r="H1004"/>
      <c r="I1004"/>
      <c r="J1004"/>
      <c r="K1004" t="s">
        <v>18035</v>
      </c>
      <c r="L1004"/>
      <c r="M1004"/>
      <c r="N1004"/>
      <c r="O1004" t="s">
        <v>18035</v>
      </c>
    </row>
    <row r="1005" spans="2:15" x14ac:dyDescent="0.3">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3">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3">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3">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3">
      <c r="B1009" t="s">
        <v>14630</v>
      </c>
      <c r="C1009">
        <v>108057079</v>
      </c>
      <c r="D1009" t="s">
        <v>232</v>
      </c>
      <c r="E1009" t="s">
        <v>232</v>
      </c>
      <c r="F1009" t="s">
        <v>1286</v>
      </c>
      <c r="G1009" t="s">
        <v>2903</v>
      </c>
      <c r="H1009"/>
      <c r="I1009"/>
      <c r="J1009"/>
      <c r="K1009" t="s">
        <v>17889</v>
      </c>
      <c r="L1009"/>
      <c r="M1009"/>
      <c r="N1009"/>
      <c r="O1009" t="s">
        <v>17889</v>
      </c>
    </row>
    <row r="1010" spans="2:15" x14ac:dyDescent="0.3">
      <c r="B1010" t="s">
        <v>14631</v>
      </c>
      <c r="C1010">
        <v>108057079</v>
      </c>
      <c r="D1010" t="s">
        <v>232</v>
      </c>
      <c r="E1010" t="s">
        <v>232</v>
      </c>
      <c r="F1010" t="s">
        <v>1286</v>
      </c>
      <c r="G1010" t="s">
        <v>2904</v>
      </c>
      <c r="H1010"/>
      <c r="I1010"/>
      <c r="J1010"/>
      <c r="K1010" t="s">
        <v>18020</v>
      </c>
      <c r="L1010"/>
      <c r="M1010"/>
      <c r="N1010"/>
      <c r="O1010" t="s">
        <v>18020</v>
      </c>
    </row>
    <row r="1011" spans="2:15" x14ac:dyDescent="0.3">
      <c r="B1011" t="s">
        <v>14632</v>
      </c>
      <c r="C1011">
        <v>108057079</v>
      </c>
      <c r="D1011" t="s">
        <v>232</v>
      </c>
      <c r="E1011" t="s">
        <v>232</v>
      </c>
      <c r="F1011" t="s">
        <v>1286</v>
      </c>
      <c r="G1011" t="s">
        <v>2415</v>
      </c>
      <c r="H1011"/>
      <c r="I1011"/>
      <c r="J1011"/>
      <c r="K1011" t="s">
        <v>18115</v>
      </c>
      <c r="L1011"/>
      <c r="M1011"/>
      <c r="N1011"/>
      <c r="O1011" t="s">
        <v>18115</v>
      </c>
    </row>
    <row r="1012" spans="2:15" x14ac:dyDescent="0.3">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3">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3">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3">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3">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3">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3">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3">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3">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3">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3">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3">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3">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3">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3">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3">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3">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3">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3">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3">
      <c r="B1031" t="s">
        <v>13524</v>
      </c>
      <c r="C1031">
        <v>108071003</v>
      </c>
      <c r="D1031" t="s">
        <v>48</v>
      </c>
      <c r="E1031" t="s">
        <v>678</v>
      </c>
      <c r="F1031" t="s">
        <v>679</v>
      </c>
      <c r="G1031" t="s">
        <v>2904</v>
      </c>
      <c r="H1031"/>
      <c r="I1031"/>
      <c r="J1031"/>
      <c r="K1031" t="s">
        <v>17958</v>
      </c>
      <c r="L1031"/>
      <c r="M1031" t="s">
        <v>10461</v>
      </c>
      <c r="N1031"/>
      <c r="O1031" t="s">
        <v>17831</v>
      </c>
    </row>
    <row r="1032" spans="2:15" x14ac:dyDescent="0.3">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3">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3">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3">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3">
      <c r="B1036" t="s">
        <v>17706</v>
      </c>
      <c r="C1036">
        <v>108071504</v>
      </c>
      <c r="D1036" t="s">
        <v>114</v>
      </c>
      <c r="E1036" t="s">
        <v>17619</v>
      </c>
      <c r="F1036" t="s">
        <v>17618</v>
      </c>
      <c r="G1036" t="s">
        <v>2903</v>
      </c>
      <c r="H1036"/>
      <c r="I1036"/>
      <c r="J1036"/>
      <c r="K1036" t="s">
        <v>18075</v>
      </c>
      <c r="L1036"/>
      <c r="M1036"/>
      <c r="N1036"/>
      <c r="O1036" t="s">
        <v>18075</v>
      </c>
    </row>
    <row r="1037" spans="2:15" x14ac:dyDescent="0.3">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3">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3">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3">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3">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3">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3">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3">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3">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3">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3">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3">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3">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3">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3">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3">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3">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3">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3">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3">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3">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3">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3">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3">
      <c r="B1060" t="s">
        <v>13610</v>
      </c>
      <c r="C1060">
        <v>108110603</v>
      </c>
      <c r="D1060" t="s">
        <v>61</v>
      </c>
      <c r="E1060" t="s">
        <v>731</v>
      </c>
      <c r="F1060" t="s">
        <v>732</v>
      </c>
      <c r="G1060" t="s">
        <v>2903</v>
      </c>
      <c r="H1060"/>
      <c r="I1060"/>
      <c r="J1060"/>
      <c r="K1060" t="s">
        <v>18246</v>
      </c>
      <c r="L1060" t="s">
        <v>10461</v>
      </c>
      <c r="M1060"/>
      <c r="N1060"/>
      <c r="O1060" t="s">
        <v>17984</v>
      </c>
    </row>
    <row r="1061" spans="2:15" x14ac:dyDescent="0.3">
      <c r="B1061" t="s">
        <v>13611</v>
      </c>
      <c r="C1061">
        <v>108110603</v>
      </c>
      <c r="D1061" t="s">
        <v>61</v>
      </c>
      <c r="E1061" t="s">
        <v>731</v>
      </c>
      <c r="F1061" t="s">
        <v>732</v>
      </c>
      <c r="G1061" t="s">
        <v>2904</v>
      </c>
      <c r="H1061"/>
      <c r="I1061"/>
      <c r="J1061"/>
      <c r="K1061" t="s">
        <v>18116</v>
      </c>
      <c r="L1061" t="s">
        <v>10461</v>
      </c>
      <c r="M1061"/>
      <c r="N1061"/>
      <c r="O1061" t="s">
        <v>17871</v>
      </c>
    </row>
    <row r="1062" spans="2:15" x14ac:dyDescent="0.3">
      <c r="B1062" t="s">
        <v>13612</v>
      </c>
      <c r="C1062">
        <v>108110603</v>
      </c>
      <c r="D1062" t="s">
        <v>61</v>
      </c>
      <c r="E1062" t="s">
        <v>731</v>
      </c>
      <c r="F1062" t="s">
        <v>732</v>
      </c>
      <c r="G1062" t="s">
        <v>2415</v>
      </c>
      <c r="H1062"/>
      <c r="I1062"/>
      <c r="J1062"/>
      <c r="K1062" t="s">
        <v>18070</v>
      </c>
      <c r="L1062" t="s">
        <v>10461</v>
      </c>
      <c r="M1062"/>
      <c r="N1062"/>
      <c r="O1062" t="s">
        <v>18175</v>
      </c>
    </row>
    <row r="1063" spans="2:15" x14ac:dyDescent="0.3">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3">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3">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3">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3">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3">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3">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3">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3">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3">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3">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3">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3">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3">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3">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3">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3">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3">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3">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3">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3">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3">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3">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3">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3">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3">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3">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3">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3">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3">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3">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3">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3">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3">
      <c r="B1096" t="s">
        <v>15342</v>
      </c>
      <c r="C1096">
        <v>108114503</v>
      </c>
      <c r="D1096" t="s">
        <v>353</v>
      </c>
      <c r="E1096" t="s">
        <v>1664</v>
      </c>
      <c r="F1096" t="s">
        <v>1665</v>
      </c>
      <c r="G1096" t="s">
        <v>2903</v>
      </c>
      <c r="H1096"/>
      <c r="I1096" t="s">
        <v>10461</v>
      </c>
      <c r="J1096"/>
      <c r="K1096" t="s">
        <v>18115</v>
      </c>
      <c r="L1096"/>
      <c r="M1096"/>
      <c r="N1096"/>
      <c r="O1096" t="s">
        <v>17995</v>
      </c>
    </row>
    <row r="1097" spans="2:15" x14ac:dyDescent="0.3">
      <c r="B1097" t="s">
        <v>15343</v>
      </c>
      <c r="C1097">
        <v>108114503</v>
      </c>
      <c r="D1097" t="s">
        <v>353</v>
      </c>
      <c r="E1097" t="s">
        <v>1664</v>
      </c>
      <c r="F1097" t="s">
        <v>1665</v>
      </c>
      <c r="G1097" t="s">
        <v>2904</v>
      </c>
      <c r="H1097"/>
      <c r="I1097"/>
      <c r="J1097" t="s">
        <v>10461</v>
      </c>
      <c r="K1097" t="s">
        <v>17874</v>
      </c>
      <c r="L1097"/>
      <c r="M1097"/>
      <c r="N1097"/>
      <c r="O1097" t="s">
        <v>18035</v>
      </c>
    </row>
    <row r="1098" spans="2:15" x14ac:dyDescent="0.3">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3">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3">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3">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3">
      <c r="B1102" t="s">
        <v>18346</v>
      </c>
      <c r="C1102">
        <v>108116003</v>
      </c>
      <c r="D1102" t="s">
        <v>379</v>
      </c>
      <c r="E1102" t="s">
        <v>17744</v>
      </c>
      <c r="F1102" t="s">
        <v>17743</v>
      </c>
      <c r="G1102" t="s">
        <v>2904</v>
      </c>
      <c r="H1102"/>
      <c r="I1102"/>
      <c r="J1102"/>
      <c r="K1102" t="s">
        <v>10461</v>
      </c>
      <c r="L1102"/>
      <c r="M1102"/>
      <c r="N1102"/>
      <c r="O1102" t="s">
        <v>10461</v>
      </c>
    </row>
    <row r="1103" spans="2:15" x14ac:dyDescent="0.3">
      <c r="B1103" t="s">
        <v>18347</v>
      </c>
      <c r="C1103">
        <v>108116003</v>
      </c>
      <c r="D1103" t="s">
        <v>379</v>
      </c>
      <c r="E1103" t="s">
        <v>17744</v>
      </c>
      <c r="F1103" t="s">
        <v>17743</v>
      </c>
      <c r="G1103" t="s">
        <v>2415</v>
      </c>
      <c r="H1103"/>
      <c r="I1103"/>
      <c r="J1103"/>
      <c r="K1103" t="s">
        <v>10461</v>
      </c>
      <c r="L1103"/>
      <c r="M1103"/>
      <c r="N1103"/>
      <c r="O1103" t="s">
        <v>10461</v>
      </c>
    </row>
    <row r="1104" spans="2:15" x14ac:dyDescent="0.3">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3">
      <c r="B1105" t="s">
        <v>15471</v>
      </c>
      <c r="C1105">
        <v>108116003</v>
      </c>
      <c r="D1105" t="s">
        <v>379</v>
      </c>
      <c r="E1105" t="s">
        <v>1744</v>
      </c>
      <c r="F1105" t="s">
        <v>1745</v>
      </c>
      <c r="G1105" t="s">
        <v>2904</v>
      </c>
      <c r="H1105"/>
      <c r="I1105"/>
      <c r="J1105"/>
      <c r="K1105" t="s">
        <v>17990</v>
      </c>
      <c r="L1105" t="s">
        <v>10461</v>
      </c>
      <c r="M1105"/>
      <c r="N1105"/>
      <c r="O1105" t="s">
        <v>17957</v>
      </c>
    </row>
    <row r="1106" spans="2:15" x14ac:dyDescent="0.3">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3">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3">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3">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3">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3">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3">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3">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3">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3">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3">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3">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3">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3">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3">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3">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3">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3">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3">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3">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3">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3">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3">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3">
      <c r="B1129" t="s">
        <v>15046</v>
      </c>
      <c r="C1129">
        <v>108565203</v>
      </c>
      <c r="D1129" t="s">
        <v>302</v>
      </c>
      <c r="E1129" t="s">
        <v>1493</v>
      </c>
      <c r="F1129" t="s">
        <v>1494</v>
      </c>
      <c r="G1129" t="s">
        <v>2904</v>
      </c>
      <c r="H1129"/>
      <c r="I1129" t="s">
        <v>10461</v>
      </c>
      <c r="J1129"/>
      <c r="K1129" t="s">
        <v>17928</v>
      </c>
      <c r="L1129"/>
      <c r="M1129"/>
      <c r="N1129"/>
      <c r="O1129" t="s">
        <v>17989</v>
      </c>
    </row>
    <row r="1130" spans="2:15" x14ac:dyDescent="0.3">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3">
      <c r="B1131" t="s">
        <v>15048</v>
      </c>
      <c r="C1131">
        <v>108565203</v>
      </c>
      <c r="D1131" t="s">
        <v>302</v>
      </c>
      <c r="E1131" t="s">
        <v>1495</v>
      </c>
      <c r="F1131" t="s">
        <v>1496</v>
      </c>
      <c r="G1131" t="s">
        <v>2903</v>
      </c>
      <c r="H1131"/>
      <c r="I1131" t="s">
        <v>10461</v>
      </c>
      <c r="J1131"/>
      <c r="K1131" t="s">
        <v>17830</v>
      </c>
      <c r="L1131"/>
      <c r="M1131"/>
      <c r="N1131"/>
      <c r="O1131" t="s">
        <v>17884</v>
      </c>
    </row>
    <row r="1132" spans="2:15" x14ac:dyDescent="0.3">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3">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3">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3">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3">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3">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3">
      <c r="B1138" t="s">
        <v>15314</v>
      </c>
      <c r="C1138">
        <v>108565503</v>
      </c>
      <c r="D1138" t="s">
        <v>348</v>
      </c>
      <c r="E1138" t="s">
        <v>1651</v>
      </c>
      <c r="F1138" t="s">
        <v>1652</v>
      </c>
      <c r="G1138" t="s">
        <v>2904</v>
      </c>
      <c r="H1138"/>
      <c r="I1138"/>
      <c r="J1138" t="s">
        <v>10461</v>
      </c>
      <c r="K1138" t="s">
        <v>18015</v>
      </c>
      <c r="L1138"/>
      <c r="M1138"/>
      <c r="N1138"/>
      <c r="O1138" t="s">
        <v>18178</v>
      </c>
    </row>
    <row r="1139" spans="2:15" x14ac:dyDescent="0.3">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3">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3">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3">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3">
      <c r="B1143" t="s">
        <v>16407</v>
      </c>
      <c r="C1143">
        <v>108567004</v>
      </c>
      <c r="D1143" t="s">
        <v>446</v>
      </c>
      <c r="E1143" t="s">
        <v>1943</v>
      </c>
      <c r="F1143" t="s">
        <v>1944</v>
      </c>
      <c r="G1143" t="s">
        <v>2903</v>
      </c>
      <c r="H1143"/>
      <c r="I1143"/>
      <c r="J1143"/>
      <c r="K1143" t="s">
        <v>17874</v>
      </c>
      <c r="L1143"/>
      <c r="M1143"/>
      <c r="N1143"/>
      <c r="O1143" t="s">
        <v>17874</v>
      </c>
    </row>
    <row r="1144" spans="2:15" x14ac:dyDescent="0.3">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3">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3">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3">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3">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3">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3">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3">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3">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3">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3">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3">
      <c r="B1155" t="s">
        <v>18353</v>
      </c>
      <c r="C1155">
        <v>108567703</v>
      </c>
      <c r="D1155" t="s">
        <v>468</v>
      </c>
      <c r="E1155" t="s">
        <v>17748</v>
      </c>
      <c r="F1155" t="s">
        <v>17747</v>
      </c>
      <c r="G1155" t="s">
        <v>2904</v>
      </c>
      <c r="H1155"/>
      <c r="I1155"/>
      <c r="J1155"/>
      <c r="K1155" t="s">
        <v>10461</v>
      </c>
      <c r="L1155"/>
      <c r="M1155"/>
      <c r="N1155"/>
      <c r="O1155" t="s">
        <v>10461</v>
      </c>
    </row>
    <row r="1156" spans="2:15" x14ac:dyDescent="0.3">
      <c r="B1156" t="s">
        <v>18354</v>
      </c>
      <c r="C1156">
        <v>108567703</v>
      </c>
      <c r="D1156" t="s">
        <v>468</v>
      </c>
      <c r="E1156" t="s">
        <v>17748</v>
      </c>
      <c r="F1156" t="s">
        <v>17747</v>
      </c>
      <c r="G1156" t="s">
        <v>2415</v>
      </c>
      <c r="H1156"/>
      <c r="I1156"/>
      <c r="J1156"/>
      <c r="K1156" t="s">
        <v>10461</v>
      </c>
      <c r="L1156"/>
      <c r="M1156"/>
      <c r="N1156"/>
      <c r="O1156" t="s">
        <v>10461</v>
      </c>
    </row>
    <row r="1157" spans="2:15" x14ac:dyDescent="0.3">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3">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3">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3">
      <c r="B1160" t="s">
        <v>16787</v>
      </c>
      <c r="C1160">
        <v>108568404</v>
      </c>
      <c r="D1160" t="s">
        <v>515</v>
      </c>
      <c r="E1160" t="s">
        <v>2166</v>
      </c>
      <c r="F1160" t="s">
        <v>2167</v>
      </c>
      <c r="G1160" t="s">
        <v>2903</v>
      </c>
      <c r="H1160"/>
      <c r="I1160"/>
      <c r="J1160" t="s">
        <v>10461</v>
      </c>
      <c r="K1160" t="s">
        <v>18017</v>
      </c>
      <c r="L1160"/>
      <c r="M1160"/>
      <c r="N1160"/>
      <c r="O1160" t="s">
        <v>17861</v>
      </c>
    </row>
    <row r="1161" spans="2:15" x14ac:dyDescent="0.3">
      <c r="B1161" t="s">
        <v>16788</v>
      </c>
      <c r="C1161">
        <v>108568404</v>
      </c>
      <c r="D1161" t="s">
        <v>515</v>
      </c>
      <c r="E1161" t="s">
        <v>2166</v>
      </c>
      <c r="F1161" t="s">
        <v>2167</v>
      </c>
      <c r="G1161" t="s">
        <v>2904</v>
      </c>
      <c r="H1161"/>
      <c r="I1161"/>
      <c r="J1161" t="s">
        <v>10461</v>
      </c>
      <c r="K1161" t="s">
        <v>17987</v>
      </c>
      <c r="L1161"/>
      <c r="M1161"/>
      <c r="N1161"/>
      <c r="O1161" t="s">
        <v>17995</v>
      </c>
    </row>
    <row r="1162" spans="2:15" x14ac:dyDescent="0.3">
      <c r="B1162" t="s">
        <v>16789</v>
      </c>
      <c r="C1162">
        <v>108568404</v>
      </c>
      <c r="D1162" t="s">
        <v>515</v>
      </c>
      <c r="E1162" t="s">
        <v>2166</v>
      </c>
      <c r="F1162" t="s">
        <v>2167</v>
      </c>
      <c r="G1162" t="s">
        <v>2415</v>
      </c>
      <c r="H1162"/>
      <c r="I1162"/>
      <c r="J1162" t="s">
        <v>10461</v>
      </c>
      <c r="K1162" t="s">
        <v>17842</v>
      </c>
      <c r="L1162"/>
      <c r="M1162"/>
      <c r="N1162"/>
      <c r="O1162" t="s">
        <v>18196</v>
      </c>
    </row>
    <row r="1163" spans="2:15" x14ac:dyDescent="0.3">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3">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3">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3">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3">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3">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3">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3">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3">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3">
      <c r="B1172" t="s">
        <v>14715</v>
      </c>
      <c r="C1172">
        <v>109243503</v>
      </c>
      <c r="D1172" t="s">
        <v>248</v>
      </c>
      <c r="E1172" t="s">
        <v>1328</v>
      </c>
      <c r="F1172" t="s">
        <v>1329</v>
      </c>
      <c r="G1172" t="s">
        <v>2903</v>
      </c>
      <c r="H1172"/>
      <c r="I1172"/>
      <c r="J1172"/>
      <c r="K1172" t="s">
        <v>17990</v>
      </c>
      <c r="L1172" t="s">
        <v>10461</v>
      </c>
      <c r="M1172"/>
      <c r="N1172"/>
      <c r="O1172" t="s">
        <v>18036</v>
      </c>
    </row>
    <row r="1173" spans="2:15" x14ac:dyDescent="0.3">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3">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3">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3">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3">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3">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3">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3">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3">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3">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3">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3">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3">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3">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3">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3">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3">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3">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3">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3">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3">
      <c r="B1193" t="s">
        <v>14733</v>
      </c>
      <c r="C1193">
        <v>109422303</v>
      </c>
      <c r="D1193" t="s">
        <v>251</v>
      </c>
      <c r="E1193" t="s">
        <v>1340</v>
      </c>
      <c r="F1193" t="s">
        <v>1341</v>
      </c>
      <c r="G1193" t="s">
        <v>2903</v>
      </c>
      <c r="H1193"/>
      <c r="I1193"/>
      <c r="J1193"/>
      <c r="K1193" t="s">
        <v>18362</v>
      </c>
      <c r="L1193" t="s">
        <v>10461</v>
      </c>
      <c r="M1193"/>
      <c r="N1193"/>
      <c r="O1193" t="s">
        <v>18115</v>
      </c>
    </row>
    <row r="1194" spans="2:15" x14ac:dyDescent="0.3">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3">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3">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3">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3">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3">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3">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3">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3">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3">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3">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3">
      <c r="B1205" t="s">
        <v>16518</v>
      </c>
      <c r="C1205">
        <v>109427503</v>
      </c>
      <c r="D1205" t="s">
        <v>466</v>
      </c>
      <c r="E1205" t="s">
        <v>2009</v>
      </c>
      <c r="F1205" t="s">
        <v>2010</v>
      </c>
      <c r="G1205" t="s">
        <v>2903</v>
      </c>
      <c r="H1205"/>
      <c r="I1205"/>
      <c r="J1205"/>
      <c r="K1205" t="s">
        <v>18232</v>
      </c>
      <c r="L1205" t="s">
        <v>10461</v>
      </c>
      <c r="M1205"/>
      <c r="N1205"/>
      <c r="O1205" t="s">
        <v>18173</v>
      </c>
    </row>
    <row r="1206" spans="2:15" x14ac:dyDescent="0.3">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3">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3">
      <c r="B1208" t="s">
        <v>13466</v>
      </c>
      <c r="C1208">
        <v>109530304</v>
      </c>
      <c r="D1208" t="s">
        <v>35</v>
      </c>
      <c r="E1208" t="s">
        <v>645</v>
      </c>
      <c r="F1208" t="s">
        <v>646</v>
      </c>
      <c r="G1208" t="s">
        <v>2903</v>
      </c>
      <c r="H1208"/>
      <c r="I1208"/>
      <c r="J1208" t="s">
        <v>10461</v>
      </c>
      <c r="K1208" t="s">
        <v>18080</v>
      </c>
      <c r="L1208"/>
      <c r="M1208"/>
      <c r="N1208"/>
      <c r="O1208" t="s">
        <v>17933</v>
      </c>
    </row>
    <row r="1209" spans="2:15" x14ac:dyDescent="0.3">
      <c r="B1209" t="s">
        <v>13467</v>
      </c>
      <c r="C1209">
        <v>109530304</v>
      </c>
      <c r="D1209" t="s">
        <v>35</v>
      </c>
      <c r="E1209" t="s">
        <v>645</v>
      </c>
      <c r="F1209" t="s">
        <v>646</v>
      </c>
      <c r="G1209" t="s">
        <v>2904</v>
      </c>
      <c r="H1209"/>
      <c r="I1209"/>
      <c r="J1209"/>
      <c r="K1209" t="s">
        <v>17933</v>
      </c>
      <c r="L1209"/>
      <c r="M1209"/>
      <c r="N1209" t="s">
        <v>10461</v>
      </c>
      <c r="O1209" t="s">
        <v>17894</v>
      </c>
    </row>
    <row r="1210" spans="2:15" x14ac:dyDescent="0.3">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3">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3">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3">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3">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3">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3">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3">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3">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3">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3">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3">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3">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3">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3">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3">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3">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3">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3">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3">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3">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3">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3">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3">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3">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3">
      <c r="B1235" t="s">
        <v>13855</v>
      </c>
      <c r="C1235">
        <v>110143060</v>
      </c>
      <c r="D1235" t="s">
        <v>100</v>
      </c>
      <c r="E1235" t="s">
        <v>100</v>
      </c>
      <c r="F1235" t="s">
        <v>872</v>
      </c>
      <c r="G1235" t="s">
        <v>2903</v>
      </c>
      <c r="H1235"/>
      <c r="I1235"/>
      <c r="J1235" t="s">
        <v>10461</v>
      </c>
      <c r="K1235" t="s">
        <v>17868</v>
      </c>
      <c r="L1235"/>
      <c r="M1235"/>
      <c r="N1235"/>
      <c r="O1235" t="s">
        <v>17833</v>
      </c>
    </row>
    <row r="1236" spans="2:15" x14ac:dyDescent="0.3">
      <c r="B1236" t="s">
        <v>13856</v>
      </c>
      <c r="C1236">
        <v>110143060</v>
      </c>
      <c r="D1236" t="s">
        <v>100</v>
      </c>
      <c r="E1236" t="s">
        <v>100</v>
      </c>
      <c r="F1236" t="s">
        <v>872</v>
      </c>
      <c r="G1236" t="s">
        <v>2904</v>
      </c>
      <c r="H1236"/>
      <c r="I1236"/>
      <c r="J1236" t="s">
        <v>10461</v>
      </c>
      <c r="K1236" t="s">
        <v>17889</v>
      </c>
      <c r="L1236"/>
      <c r="M1236"/>
      <c r="N1236"/>
      <c r="O1236" t="s">
        <v>17898</v>
      </c>
    </row>
    <row r="1237" spans="2:15" x14ac:dyDescent="0.3">
      <c r="B1237" t="s">
        <v>13857</v>
      </c>
      <c r="C1237">
        <v>110143060</v>
      </c>
      <c r="D1237" t="s">
        <v>100</v>
      </c>
      <c r="E1237" t="s">
        <v>100</v>
      </c>
      <c r="F1237" t="s">
        <v>872</v>
      </c>
      <c r="G1237" t="s">
        <v>2415</v>
      </c>
      <c r="H1237"/>
      <c r="I1237"/>
      <c r="J1237" t="s">
        <v>10461</v>
      </c>
      <c r="K1237" t="s">
        <v>17882</v>
      </c>
      <c r="L1237"/>
      <c r="M1237"/>
      <c r="N1237"/>
      <c r="O1237" t="s">
        <v>17830</v>
      </c>
    </row>
    <row r="1238" spans="2:15" x14ac:dyDescent="0.3">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3">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3">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3">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3">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3">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3">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3">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3">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3">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3">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3">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3">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3">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3">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3">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3">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3">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3">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3">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3">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3">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3">
      <c r="B1260" t="s">
        <v>14527</v>
      </c>
      <c r="C1260">
        <v>110173504</v>
      </c>
      <c r="D1260" t="s">
        <v>222</v>
      </c>
      <c r="E1260" t="s">
        <v>10372</v>
      </c>
      <c r="F1260" t="s">
        <v>10371</v>
      </c>
      <c r="G1260" t="s">
        <v>2904</v>
      </c>
      <c r="H1260"/>
      <c r="I1260"/>
      <c r="J1260"/>
      <c r="K1260" t="s">
        <v>17830</v>
      </c>
      <c r="L1260"/>
      <c r="M1260"/>
      <c r="N1260"/>
      <c r="O1260" t="s">
        <v>17830</v>
      </c>
    </row>
    <row r="1261" spans="2:15" x14ac:dyDescent="0.3">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3">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3">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3">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3">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3">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3">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3">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3">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3">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3">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3">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3">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3">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3">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3">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3">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3">
      <c r="B1278" t="s">
        <v>14755</v>
      </c>
      <c r="C1278">
        <v>110183602</v>
      </c>
      <c r="D1278" t="s">
        <v>254</v>
      </c>
      <c r="E1278" t="s">
        <v>1352</v>
      </c>
      <c r="F1278" t="s">
        <v>1353</v>
      </c>
      <c r="G1278" t="s">
        <v>2904</v>
      </c>
      <c r="H1278"/>
      <c r="I1278"/>
      <c r="J1278" t="s">
        <v>10461</v>
      </c>
      <c r="K1278" t="s">
        <v>17944</v>
      </c>
      <c r="L1278"/>
      <c r="M1278"/>
      <c r="N1278"/>
      <c r="O1278" t="s">
        <v>17919</v>
      </c>
    </row>
    <row r="1279" spans="2:15" x14ac:dyDescent="0.3">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3">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3">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3">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3">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3">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3">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3">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3">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3">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3">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3">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3">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3">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3">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3">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3">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3">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3">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3">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3">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3">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3">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3">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3">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3">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3">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3">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3">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3">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3">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3">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3">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3">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3">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3">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3">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3">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3">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3">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3">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3">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3">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3">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3">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3">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3">
      <c r="B1325" t="s">
        <v>14724</v>
      </c>
      <c r="C1325">
        <v>111343603</v>
      </c>
      <c r="D1325" t="s">
        <v>249</v>
      </c>
      <c r="E1325" t="s">
        <v>1334</v>
      </c>
      <c r="F1325" t="s">
        <v>1335</v>
      </c>
      <c r="G1325" t="s">
        <v>2903</v>
      </c>
      <c r="H1325"/>
      <c r="I1325"/>
      <c r="J1325" t="s">
        <v>17854</v>
      </c>
      <c r="K1325" t="s">
        <v>17981</v>
      </c>
      <c r="L1325"/>
      <c r="M1325"/>
      <c r="N1325"/>
      <c r="O1325" t="s">
        <v>17851</v>
      </c>
    </row>
    <row r="1326" spans="2:15" x14ac:dyDescent="0.3">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3">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3">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3">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3">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3">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3">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3">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3">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3">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3">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3">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3">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3">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3">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3">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3">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3">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3">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3">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3">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3">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3">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3">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3">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3">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3">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3">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3">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3">
      <c r="B1355" t="s">
        <v>14292</v>
      </c>
      <c r="C1355">
        <v>112013054</v>
      </c>
      <c r="D1355" t="s">
        <v>173</v>
      </c>
      <c r="E1355" t="s">
        <v>1099</v>
      </c>
      <c r="F1355" t="s">
        <v>1100</v>
      </c>
      <c r="G1355" t="s">
        <v>2903</v>
      </c>
      <c r="H1355"/>
      <c r="I1355"/>
      <c r="J1355" t="s">
        <v>10461</v>
      </c>
      <c r="K1355" t="s">
        <v>17904</v>
      </c>
      <c r="L1355"/>
      <c r="M1355"/>
      <c r="N1355"/>
      <c r="O1355" t="s">
        <v>18169</v>
      </c>
    </row>
    <row r="1356" spans="2:15" x14ac:dyDescent="0.3">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3">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3">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3">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3">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3">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3">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3">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3">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3">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3">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3">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3">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3">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3">
      <c r="B1370" t="s">
        <v>18397</v>
      </c>
      <c r="C1370">
        <v>112015203</v>
      </c>
      <c r="D1370" t="s">
        <v>278</v>
      </c>
      <c r="E1370" t="s">
        <v>17759</v>
      </c>
      <c r="F1370" t="s">
        <v>17758</v>
      </c>
      <c r="G1370" t="s">
        <v>2904</v>
      </c>
      <c r="H1370"/>
      <c r="I1370"/>
      <c r="J1370"/>
      <c r="K1370"/>
      <c r="L1370" t="s">
        <v>10461</v>
      </c>
      <c r="M1370"/>
      <c r="N1370"/>
      <c r="O1370" t="s">
        <v>10461</v>
      </c>
    </row>
    <row r="1371" spans="2:15" x14ac:dyDescent="0.3">
      <c r="B1371" t="s">
        <v>18398</v>
      </c>
      <c r="C1371">
        <v>112015203</v>
      </c>
      <c r="D1371" t="s">
        <v>278</v>
      </c>
      <c r="E1371" t="s">
        <v>17759</v>
      </c>
      <c r="F1371" t="s">
        <v>17758</v>
      </c>
      <c r="G1371" t="s">
        <v>2415</v>
      </c>
      <c r="H1371"/>
      <c r="I1371"/>
      <c r="J1371"/>
      <c r="K1371"/>
      <c r="L1371" t="s">
        <v>10461</v>
      </c>
      <c r="M1371"/>
      <c r="N1371"/>
      <c r="O1371" t="s">
        <v>10461</v>
      </c>
    </row>
    <row r="1372" spans="2:15" x14ac:dyDescent="0.3">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3">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3">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3">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3">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3">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3">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3">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3">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3">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3">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3">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3">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3">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3">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3">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3">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3">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3">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3">
      <c r="B1391" t="s">
        <v>14305</v>
      </c>
      <c r="C1391">
        <v>112282004</v>
      </c>
      <c r="D1391" t="s">
        <v>175</v>
      </c>
      <c r="E1391" t="s">
        <v>1107</v>
      </c>
      <c r="F1391" t="s">
        <v>1108</v>
      </c>
      <c r="G1391" t="s">
        <v>2904</v>
      </c>
      <c r="H1391"/>
      <c r="I1391"/>
      <c r="J1391" t="s">
        <v>10461</v>
      </c>
      <c r="K1391" t="s">
        <v>18362</v>
      </c>
      <c r="L1391"/>
      <c r="M1391"/>
      <c r="N1391"/>
      <c r="O1391" t="s">
        <v>18115</v>
      </c>
    </row>
    <row r="1392" spans="2:15" x14ac:dyDescent="0.3">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3">
      <c r="B1393" t="s">
        <v>14301</v>
      </c>
      <c r="C1393">
        <v>112282004</v>
      </c>
      <c r="D1393" t="s">
        <v>175</v>
      </c>
      <c r="E1393" t="s">
        <v>1105</v>
      </c>
      <c r="F1393" t="s">
        <v>1106</v>
      </c>
      <c r="G1393" t="s">
        <v>2903</v>
      </c>
      <c r="H1393"/>
      <c r="I1393"/>
      <c r="J1393"/>
      <c r="K1393" t="s">
        <v>17994</v>
      </c>
      <c r="L1393"/>
      <c r="M1393"/>
      <c r="N1393"/>
      <c r="O1393" t="s">
        <v>17994</v>
      </c>
    </row>
    <row r="1394" spans="2:15" x14ac:dyDescent="0.3">
      <c r="B1394" t="s">
        <v>14302</v>
      </c>
      <c r="C1394">
        <v>112282004</v>
      </c>
      <c r="D1394" t="s">
        <v>175</v>
      </c>
      <c r="E1394" t="s">
        <v>1105</v>
      </c>
      <c r="F1394" t="s">
        <v>1106</v>
      </c>
      <c r="G1394" t="s">
        <v>2904</v>
      </c>
      <c r="H1394"/>
      <c r="I1394"/>
      <c r="J1394"/>
      <c r="K1394" t="s">
        <v>17880</v>
      </c>
      <c r="L1394"/>
      <c r="M1394"/>
      <c r="N1394"/>
      <c r="O1394" t="s">
        <v>17880</v>
      </c>
    </row>
    <row r="1395" spans="2:15" x14ac:dyDescent="0.3">
      <c r="B1395" t="s">
        <v>14303</v>
      </c>
      <c r="C1395">
        <v>112282004</v>
      </c>
      <c r="D1395" t="s">
        <v>175</v>
      </c>
      <c r="E1395" t="s">
        <v>1105</v>
      </c>
      <c r="F1395" t="s">
        <v>1106</v>
      </c>
      <c r="G1395" t="s">
        <v>2415</v>
      </c>
      <c r="H1395"/>
      <c r="I1395"/>
      <c r="J1395"/>
      <c r="K1395" t="s">
        <v>17823</v>
      </c>
      <c r="L1395"/>
      <c r="M1395"/>
      <c r="N1395"/>
      <c r="O1395" t="s">
        <v>17823</v>
      </c>
    </row>
    <row r="1396" spans="2:15" x14ac:dyDescent="0.3">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3">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3">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3">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3">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3">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3">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3">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3">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3">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3">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3">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3">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3">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3">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3">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3">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3">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3">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3">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3">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3">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3">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3">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3">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3">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3">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3">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3">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3">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3">
      <c r="B1426" t="s">
        <v>18416</v>
      </c>
      <c r="C1426">
        <v>112671603</v>
      </c>
      <c r="D1426" t="s">
        <v>142</v>
      </c>
      <c r="E1426" t="s">
        <v>17763</v>
      </c>
      <c r="F1426" t="s">
        <v>17762</v>
      </c>
      <c r="G1426" t="s">
        <v>2903</v>
      </c>
      <c r="H1426"/>
      <c r="I1426"/>
      <c r="J1426"/>
      <c r="K1426" t="s">
        <v>10461</v>
      </c>
      <c r="L1426"/>
      <c r="M1426"/>
      <c r="N1426"/>
      <c r="O1426" t="s">
        <v>10461</v>
      </c>
    </row>
    <row r="1427" spans="2:15" x14ac:dyDescent="0.3">
      <c r="B1427" t="s">
        <v>18417</v>
      </c>
      <c r="C1427">
        <v>112671603</v>
      </c>
      <c r="D1427" t="s">
        <v>142</v>
      </c>
      <c r="E1427" t="s">
        <v>17763</v>
      </c>
      <c r="F1427" t="s">
        <v>17762</v>
      </c>
      <c r="G1427" t="s">
        <v>2904</v>
      </c>
      <c r="H1427"/>
      <c r="I1427"/>
      <c r="J1427" t="s">
        <v>10461</v>
      </c>
      <c r="K1427"/>
      <c r="L1427"/>
      <c r="M1427"/>
      <c r="N1427"/>
      <c r="O1427" t="s">
        <v>10461</v>
      </c>
    </row>
    <row r="1428" spans="2:15" x14ac:dyDescent="0.3">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3">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3">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3">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3">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3">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3">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3">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3">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3">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3">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3">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3">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3">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3">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3">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3">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3">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3">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3">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3">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3">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3">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3">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3">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3">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3">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3">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3">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3">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3">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3">
      <c r="B1459" t="s">
        <v>18425</v>
      </c>
      <c r="C1459">
        <v>112674403</v>
      </c>
      <c r="D1459" t="s">
        <v>351</v>
      </c>
      <c r="E1459" t="s">
        <v>17767</v>
      </c>
      <c r="F1459" t="s">
        <v>17766</v>
      </c>
      <c r="G1459" t="s">
        <v>2903</v>
      </c>
      <c r="H1459"/>
      <c r="I1459"/>
      <c r="J1459"/>
      <c r="K1459"/>
      <c r="L1459"/>
      <c r="M1459" t="s">
        <v>10461</v>
      </c>
      <c r="N1459"/>
      <c r="O1459" t="s">
        <v>10461</v>
      </c>
    </row>
    <row r="1460" spans="2:15" x14ac:dyDescent="0.3">
      <c r="B1460" t="s">
        <v>18426</v>
      </c>
      <c r="C1460">
        <v>112674403</v>
      </c>
      <c r="D1460" t="s">
        <v>351</v>
      </c>
      <c r="E1460" t="s">
        <v>17767</v>
      </c>
      <c r="F1460" t="s">
        <v>17766</v>
      </c>
      <c r="G1460" t="s">
        <v>2415</v>
      </c>
      <c r="H1460"/>
      <c r="I1460"/>
      <c r="J1460"/>
      <c r="K1460"/>
      <c r="L1460"/>
      <c r="M1460" t="s">
        <v>10461</v>
      </c>
      <c r="N1460"/>
      <c r="O1460" t="s">
        <v>10461</v>
      </c>
    </row>
    <row r="1461" spans="2:15" x14ac:dyDescent="0.3">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3">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3">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3">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3">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3">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3">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3">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3">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3">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3">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3">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3">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3">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3">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3">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3">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3">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3">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3">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3">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3">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3">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3">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3">
      <c r="B1485" t="s">
        <v>18435</v>
      </c>
      <c r="C1485">
        <v>112676503</v>
      </c>
      <c r="D1485" t="s">
        <v>486</v>
      </c>
      <c r="E1485" t="s">
        <v>17771</v>
      </c>
      <c r="F1485" t="s">
        <v>17770</v>
      </c>
      <c r="G1485" t="s">
        <v>2904</v>
      </c>
      <c r="H1485"/>
      <c r="I1485"/>
      <c r="J1485"/>
      <c r="K1485" t="s">
        <v>10461</v>
      </c>
      <c r="L1485"/>
      <c r="M1485"/>
      <c r="N1485"/>
      <c r="O1485" t="s">
        <v>10461</v>
      </c>
    </row>
    <row r="1486" spans="2:15" x14ac:dyDescent="0.3">
      <c r="B1486" t="s">
        <v>18436</v>
      </c>
      <c r="C1486">
        <v>112676503</v>
      </c>
      <c r="D1486" t="s">
        <v>486</v>
      </c>
      <c r="E1486" t="s">
        <v>17771</v>
      </c>
      <c r="F1486" t="s">
        <v>17770</v>
      </c>
      <c r="G1486" t="s">
        <v>2415</v>
      </c>
      <c r="H1486"/>
      <c r="I1486"/>
      <c r="J1486"/>
      <c r="K1486" t="s">
        <v>10461</v>
      </c>
      <c r="L1486"/>
      <c r="M1486"/>
      <c r="N1486"/>
      <c r="O1486" t="s">
        <v>10461</v>
      </c>
    </row>
    <row r="1487" spans="2:15" x14ac:dyDescent="0.3">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3">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3">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3">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3">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3">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3">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3">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3">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3">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3">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3">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3">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3">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3">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3">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3">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3">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3">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3">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3">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3">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3">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3">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3">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3">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3">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3">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3">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3">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3">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3">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3">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3">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3">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3">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3">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3">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3">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3">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3">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3">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3">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3">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3">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3">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3">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3">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3">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3">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3">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3">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3">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3">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3">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3">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3">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3">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3">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3">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3">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3">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3">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3">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3">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3">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3">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3">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3">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3">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3">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3">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3">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3">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3">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3">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3">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3">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3">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3">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3">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3">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3">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3">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3">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3">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3">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3">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3">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3">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3">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3">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3">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3">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3">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3">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3">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3">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3">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3">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3">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3">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3">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3">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3">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3">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3">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3">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3">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3">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3">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3">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3">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3">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3">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3">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3">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3">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3">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3">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3">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3">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3">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3">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3">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3">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3">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3">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3">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3">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3">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3">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3">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3">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3">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3">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3">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3">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3">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3">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3">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3">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3">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3">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3">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3">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3">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3">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3">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3">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3">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3">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3">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3">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3">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3">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3">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3">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3">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3">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3">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3">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3">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3">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3">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3">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3">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3">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3">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3">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3">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3">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3">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3">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3">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3">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3">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3">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3">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3">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3">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3">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3">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3">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3">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3">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3">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3">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3">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3">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3">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3">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3">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3">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3">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3">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3">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3">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3">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3">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3">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3">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3">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3">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3">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3">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3">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3">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3">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3">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3">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3">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3">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3">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3">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3">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3">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3">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3">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3">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3">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3">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3">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3">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3">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3">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3">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3">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3">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3">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3">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3">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3">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3">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3">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3">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3">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3">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3">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3">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3">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3">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3">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3">
      <c r="B1730" t="s">
        <v>17697</v>
      </c>
      <c r="C1730">
        <v>114062003</v>
      </c>
      <c r="D1730" t="s">
        <v>172</v>
      </c>
      <c r="E1730" t="s">
        <v>17628</v>
      </c>
      <c r="F1730" t="s">
        <v>17627</v>
      </c>
      <c r="G1730" t="s">
        <v>2903</v>
      </c>
      <c r="H1730"/>
      <c r="I1730"/>
      <c r="J1730" t="s">
        <v>10461</v>
      </c>
      <c r="K1730"/>
      <c r="L1730"/>
      <c r="M1730"/>
      <c r="N1730"/>
      <c r="O1730" t="s">
        <v>10461</v>
      </c>
    </row>
    <row r="1731" spans="2:15" x14ac:dyDescent="0.3">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3">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3">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3">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3">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3">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3">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3">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3">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3">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3">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3">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3">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3">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3">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3">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3">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3">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3">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3">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3">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3">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3">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3">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3">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3">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3">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3">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3">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3">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3">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3">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3">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3">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3">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3">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3">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3">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3">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3">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3">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3">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3">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3">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3">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3">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3">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3">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3">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3">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3">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3">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3">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3">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3">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3">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3">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3">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3">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3">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3">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3">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3">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3">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3">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3">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3">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3">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3">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3">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3">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3">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3">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3">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3">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3">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3">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3">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3">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3">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3">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3">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3">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3">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3">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3">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3">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3">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3">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3">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3">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3">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3">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3">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3">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3">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3">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3">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3">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3">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3">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3">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3">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3">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3">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3">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3">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3">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3">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3">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3">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3">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3">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3">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3">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3">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3">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3">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3">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3">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3">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3">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3">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3">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3">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3">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3">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3">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3">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3">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3">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3">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3">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3">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3">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3">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3">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3">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3">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3">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3">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3">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3">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3">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3">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3">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3">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3">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3">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3">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3">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3">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3">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3">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3">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3">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3">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3">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3">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3">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3">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3">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3">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3">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3">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3">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3">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3">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3">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3">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3">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3">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3">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3">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3">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3">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3">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3">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3">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3">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3">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3">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3">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3">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3">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3">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3">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3">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3">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3">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3">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3">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3">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3">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3">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3">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3">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3">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3">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3">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3">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3">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3">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3">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3">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3">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3">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3">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3">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3">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3">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3">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3">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3">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3">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3">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3">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3">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3">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3">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3">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3">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3">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3">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3">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3">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3">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3">
      <c r="B1958" t="s">
        <v>14913</v>
      </c>
      <c r="C1958">
        <v>115224003</v>
      </c>
      <c r="D1958" t="s">
        <v>279</v>
      </c>
      <c r="E1958" t="s">
        <v>1425</v>
      </c>
      <c r="F1958" t="s">
        <v>1426</v>
      </c>
      <c r="G1958" t="s">
        <v>2903</v>
      </c>
      <c r="H1958"/>
      <c r="I1958"/>
      <c r="J1958"/>
      <c r="K1958" t="s">
        <v>10461</v>
      </c>
      <c r="L1958"/>
      <c r="M1958"/>
      <c r="N1958"/>
      <c r="O1958" t="s">
        <v>10461</v>
      </c>
    </row>
    <row r="1959" spans="2:15" x14ac:dyDescent="0.3">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3">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3">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3">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3">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3">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3">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3">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3">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3">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3">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3">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3">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3">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3">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3">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3">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3">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3">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3">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3">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3">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3">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3">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3">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3">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3">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3">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3">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3">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3">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3">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3">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3">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3">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3">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3">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3">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3">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3">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3">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3">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3">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3">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3">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3">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3">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3">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3">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3">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3">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3">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3">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3">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3">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3">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3">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3">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3">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3">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3">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3">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3">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3">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3">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3">
      <c r="B2024" t="s">
        <v>13543</v>
      </c>
      <c r="C2024">
        <v>116191004</v>
      </c>
      <c r="D2024" t="s">
        <v>50</v>
      </c>
      <c r="E2024" t="s">
        <v>13292</v>
      </c>
      <c r="F2024" t="s">
        <v>13291</v>
      </c>
      <c r="G2024" t="s">
        <v>2903</v>
      </c>
      <c r="H2024"/>
      <c r="I2024"/>
      <c r="J2024" t="s">
        <v>10461</v>
      </c>
      <c r="K2024" t="s">
        <v>17888</v>
      </c>
      <c r="L2024"/>
      <c r="M2024"/>
      <c r="N2024"/>
      <c r="O2024" t="s">
        <v>17830</v>
      </c>
    </row>
    <row r="2025" spans="2:15" x14ac:dyDescent="0.3">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3">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3">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3">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3">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3">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3">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3">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3">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3">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3">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3">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3">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3">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3">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3">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3">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3">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3">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3">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3">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3">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3">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3">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3">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3">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3">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3">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3">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3">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3">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3">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3">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3">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3">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3">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3">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3">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3">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3">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3">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3">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3">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3">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3">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3">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3">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3">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3">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3">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3">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3">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3">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3">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3">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3">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3">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3">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3">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3">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3">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3">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3">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3">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3">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3">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3">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3">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3">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3">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3">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3">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3">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3">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3">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3">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3">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3">
      <c r="B2102" t="s">
        <v>15063</v>
      </c>
      <c r="C2102">
        <v>116555003</v>
      </c>
      <c r="D2102" t="s">
        <v>305</v>
      </c>
      <c r="E2102" t="s">
        <v>2749</v>
      </c>
      <c r="F2102" t="s">
        <v>1501</v>
      </c>
      <c r="G2102" t="s">
        <v>2903</v>
      </c>
      <c r="H2102"/>
      <c r="I2102"/>
      <c r="J2102"/>
      <c r="K2102" t="s">
        <v>18015</v>
      </c>
      <c r="L2102"/>
      <c r="M2102"/>
      <c r="N2102"/>
      <c r="O2102" t="s">
        <v>18015</v>
      </c>
    </row>
    <row r="2103" spans="2:15" x14ac:dyDescent="0.3">
      <c r="B2103" t="s">
        <v>15064</v>
      </c>
      <c r="C2103">
        <v>116555003</v>
      </c>
      <c r="D2103" t="s">
        <v>305</v>
      </c>
      <c r="E2103" t="s">
        <v>2749</v>
      </c>
      <c r="F2103" t="s">
        <v>1501</v>
      </c>
      <c r="G2103" t="s">
        <v>2904</v>
      </c>
      <c r="H2103"/>
      <c r="I2103"/>
      <c r="J2103"/>
      <c r="K2103" t="s">
        <v>17935</v>
      </c>
      <c r="L2103" t="s">
        <v>10461</v>
      </c>
      <c r="M2103"/>
      <c r="N2103"/>
      <c r="O2103" t="s">
        <v>18169</v>
      </c>
    </row>
    <row r="2104" spans="2:15" x14ac:dyDescent="0.3">
      <c r="B2104" t="s">
        <v>15065</v>
      </c>
      <c r="C2104">
        <v>116555003</v>
      </c>
      <c r="D2104" t="s">
        <v>305</v>
      </c>
      <c r="E2104" t="s">
        <v>2749</v>
      </c>
      <c r="F2104" t="s">
        <v>1501</v>
      </c>
      <c r="G2104" t="s">
        <v>2415</v>
      </c>
      <c r="H2104"/>
      <c r="I2104"/>
      <c r="J2104"/>
      <c r="K2104" t="s">
        <v>17945</v>
      </c>
      <c r="L2104" t="s">
        <v>10461</v>
      </c>
      <c r="M2104"/>
      <c r="N2104"/>
      <c r="O2104" t="s">
        <v>18226</v>
      </c>
    </row>
    <row r="2105" spans="2:15" x14ac:dyDescent="0.3">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3">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3">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3">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3">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3">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3">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3">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3">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3">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3">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3">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3">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3">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3">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3">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3">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3">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3">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3">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3">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3">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3">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3">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3">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3">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3">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3">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3">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3">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3">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3">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3">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3">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3">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3">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3">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3">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3">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3">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3">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3">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3">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3">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3">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3">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3">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3">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3">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3">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3">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3">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3">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3">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3">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3">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3">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3">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3">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3">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3">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3">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3">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3">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3">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3">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3">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3">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3">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3">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3">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3">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3">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3">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3">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3">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3">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3">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3">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3">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3">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3">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3">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3">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3">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3">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3">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3">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3">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3">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3">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3">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3">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3">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3">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3">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3">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3">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3">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3">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3">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3">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3">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3">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3">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3">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3">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3">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3">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3">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3">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3">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3">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3">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3">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3">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3">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3">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3">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3">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3">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3">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3">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3">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3">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3">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3">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3">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3">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3">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3">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3">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3">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3">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3">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3">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3">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3">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3">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3">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3">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3">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3">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3">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3">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3">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3">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3">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3">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3">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3">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3">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3">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3">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3">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3">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3">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3">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3">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3">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3">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3">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3">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3">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3">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3">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3">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3">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3">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3">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3">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3">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3">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3">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3">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3">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3">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3">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3">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3">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3">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3">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3">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3">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3">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3">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3">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3">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3">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3">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3">
      <c r="B2295" t="s">
        <v>14311</v>
      </c>
      <c r="C2295">
        <v>119350001</v>
      </c>
      <c r="D2295" t="s">
        <v>177</v>
      </c>
      <c r="E2295" t="s">
        <v>177</v>
      </c>
      <c r="F2295" t="s">
        <v>1111</v>
      </c>
      <c r="G2295" t="s">
        <v>2904</v>
      </c>
      <c r="H2295"/>
      <c r="I2295"/>
      <c r="J2295"/>
      <c r="K2295" t="s">
        <v>10461</v>
      </c>
      <c r="L2295"/>
      <c r="M2295"/>
      <c r="N2295"/>
      <c r="O2295" t="s">
        <v>10461</v>
      </c>
    </row>
    <row r="2296" spans="2:15" x14ac:dyDescent="0.3">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3">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3">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3">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3">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3">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3">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3">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3">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3">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3">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3">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3">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3">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3">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3">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3">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3">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3">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3">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3">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3">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3">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3">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3">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3">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3">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3">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3">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3">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3">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3">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3">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3">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3">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3">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3">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3">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3">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3">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3">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3">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3">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3">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3">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3">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3">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3">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3">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3">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3">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3">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3">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3">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3">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3">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3">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3">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3">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3">
      <c r="B2355" t="s">
        <v>13629</v>
      </c>
      <c r="C2355">
        <v>119581003</v>
      </c>
      <c r="D2355" t="s">
        <v>64</v>
      </c>
      <c r="E2355" t="s">
        <v>743</v>
      </c>
      <c r="F2355" t="s">
        <v>744</v>
      </c>
      <c r="G2355" t="s">
        <v>2904</v>
      </c>
      <c r="H2355"/>
      <c r="I2355"/>
      <c r="J2355" t="s">
        <v>10461</v>
      </c>
      <c r="K2355" t="s">
        <v>18362</v>
      </c>
      <c r="L2355"/>
      <c r="M2355"/>
      <c r="N2355"/>
      <c r="O2355" t="s">
        <v>17935</v>
      </c>
    </row>
    <row r="2356" spans="2:15" x14ac:dyDescent="0.3">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3">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3">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3">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3">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3">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3">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3">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3">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3">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3">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3">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3">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3">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3">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3">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3">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3">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3">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3">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3">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3">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3">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3">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3">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3">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3">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3">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3">
      <c r="B2384" t="s">
        <v>16979</v>
      </c>
      <c r="C2384">
        <v>119648703</v>
      </c>
      <c r="D2384" t="s">
        <v>543</v>
      </c>
      <c r="E2384" t="s">
        <v>2277</v>
      </c>
      <c r="F2384" t="s">
        <v>2278</v>
      </c>
      <c r="G2384" t="s">
        <v>2903</v>
      </c>
      <c r="H2384"/>
      <c r="I2384"/>
      <c r="J2384" t="s">
        <v>10461</v>
      </c>
      <c r="K2384" t="s">
        <v>17854</v>
      </c>
      <c r="L2384"/>
      <c r="M2384"/>
      <c r="N2384"/>
      <c r="O2384" t="s">
        <v>17852</v>
      </c>
    </row>
    <row r="2385" spans="2:15" x14ac:dyDescent="0.3">
      <c r="B2385" t="s">
        <v>16980</v>
      </c>
      <c r="C2385">
        <v>119648703</v>
      </c>
      <c r="D2385" t="s">
        <v>543</v>
      </c>
      <c r="E2385" t="s">
        <v>2277</v>
      </c>
      <c r="F2385" t="s">
        <v>2278</v>
      </c>
      <c r="G2385" t="s">
        <v>2904</v>
      </c>
      <c r="H2385"/>
      <c r="I2385"/>
      <c r="J2385"/>
      <c r="K2385" t="s">
        <v>17833</v>
      </c>
      <c r="L2385"/>
      <c r="M2385"/>
      <c r="N2385"/>
      <c r="O2385" t="s">
        <v>17833</v>
      </c>
    </row>
    <row r="2386" spans="2:15" x14ac:dyDescent="0.3">
      <c r="B2386" t="s">
        <v>16981</v>
      </c>
      <c r="C2386">
        <v>119648703</v>
      </c>
      <c r="D2386" t="s">
        <v>543</v>
      </c>
      <c r="E2386" t="s">
        <v>2277</v>
      </c>
      <c r="F2386" t="s">
        <v>2278</v>
      </c>
      <c r="G2386" t="s">
        <v>2415</v>
      </c>
      <c r="H2386"/>
      <c r="I2386"/>
      <c r="J2386" t="s">
        <v>10461</v>
      </c>
      <c r="K2386" t="s">
        <v>17938</v>
      </c>
      <c r="L2386"/>
      <c r="M2386"/>
      <c r="N2386"/>
      <c r="O2386" t="s">
        <v>17941</v>
      </c>
    </row>
    <row r="2387" spans="2:15" x14ac:dyDescent="0.3">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3">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3">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3">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3">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3">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3">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3">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3">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3">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3">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3">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3">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3">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3">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3">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3">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3">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3">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3">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3">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3">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3">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3">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3">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3">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3">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3">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3">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3">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3">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3">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3">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3">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3">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3">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3">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3">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3">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3">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3">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3">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3">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3">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3">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3">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3">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3">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3">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3">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3">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3">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3">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3">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3">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3">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3">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3">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3">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3">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3">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3">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3">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3">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3">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3">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3">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3">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3">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3">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3">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3">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3">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3">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3">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3">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3">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3">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3">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3">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3">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3">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3">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3">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3">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3">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3">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3">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3">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3">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3">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3">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3">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3">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3">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3">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3">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3">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3">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3">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3">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3">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3">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3">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3">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3">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3">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3">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3">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3">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3">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3">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3">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3">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3">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3">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3">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3">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3">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3">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3">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3">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3">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3">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3">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3">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3">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3">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3">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3">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3">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3">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3">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3">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3">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3">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3">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3">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3">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3">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3">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3">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3">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3">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3">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3">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3">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3">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3">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3">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3">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3">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3">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3">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3">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3">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3">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3">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3">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3">
      <c r="B2546" t="s">
        <v>16991</v>
      </c>
      <c r="C2546">
        <v>121139004</v>
      </c>
      <c r="D2546" t="s">
        <v>545</v>
      </c>
      <c r="E2546" t="s">
        <v>2284</v>
      </c>
      <c r="F2546" t="s">
        <v>2285</v>
      </c>
      <c r="G2546" t="s">
        <v>2903</v>
      </c>
      <c r="H2546"/>
      <c r="I2546"/>
      <c r="J2546" t="s">
        <v>10461</v>
      </c>
      <c r="K2546" t="s">
        <v>17941</v>
      </c>
      <c r="L2546"/>
      <c r="M2546"/>
      <c r="N2546"/>
      <c r="O2546" t="s">
        <v>17897</v>
      </c>
    </row>
    <row r="2547" spans="2:15" x14ac:dyDescent="0.3">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3">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3">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3">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3">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3">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3">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3">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3">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3">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3">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3">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3">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3">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3">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3">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3">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3">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3">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3">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3">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3">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3">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3">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3">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3">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3">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3">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3">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3">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3">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3">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3">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3">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3">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3">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3">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3">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3">
      <c r="B2585" t="s">
        <v>16371</v>
      </c>
      <c r="C2585">
        <v>121393330</v>
      </c>
      <c r="D2585" t="s">
        <v>439</v>
      </c>
      <c r="E2585" t="s">
        <v>439</v>
      </c>
      <c r="F2585" t="s">
        <v>13238</v>
      </c>
      <c r="G2585" t="s">
        <v>2903</v>
      </c>
      <c r="H2585"/>
      <c r="I2585" t="s">
        <v>10461</v>
      </c>
      <c r="J2585" t="s">
        <v>18195</v>
      </c>
      <c r="K2585"/>
      <c r="L2585"/>
      <c r="M2585"/>
      <c r="N2585"/>
      <c r="O2585" t="s">
        <v>18138</v>
      </c>
    </row>
    <row r="2586" spans="2:15" x14ac:dyDescent="0.3">
      <c r="B2586" t="s">
        <v>16372</v>
      </c>
      <c r="C2586">
        <v>121393330</v>
      </c>
      <c r="D2586" t="s">
        <v>439</v>
      </c>
      <c r="E2586" t="s">
        <v>439</v>
      </c>
      <c r="F2586" t="s">
        <v>13238</v>
      </c>
      <c r="G2586" t="s">
        <v>2904</v>
      </c>
      <c r="H2586"/>
      <c r="I2586" t="s">
        <v>10461</v>
      </c>
      <c r="J2586" t="s">
        <v>17901</v>
      </c>
      <c r="K2586"/>
      <c r="L2586"/>
      <c r="M2586"/>
      <c r="N2586"/>
      <c r="O2586" t="s">
        <v>17876</v>
      </c>
    </row>
    <row r="2587" spans="2:15" x14ac:dyDescent="0.3">
      <c r="B2587" t="s">
        <v>16373</v>
      </c>
      <c r="C2587">
        <v>121393330</v>
      </c>
      <c r="D2587" t="s">
        <v>439</v>
      </c>
      <c r="E2587" t="s">
        <v>439</v>
      </c>
      <c r="F2587" t="s">
        <v>13238</v>
      </c>
      <c r="G2587" t="s">
        <v>2415</v>
      </c>
      <c r="H2587"/>
      <c r="I2587" t="s">
        <v>17836</v>
      </c>
      <c r="J2587" t="s">
        <v>18325</v>
      </c>
      <c r="K2587"/>
      <c r="L2587"/>
      <c r="M2587"/>
      <c r="N2587"/>
      <c r="O2587" t="s">
        <v>17997</v>
      </c>
    </row>
    <row r="2588" spans="2:15" x14ac:dyDescent="0.3">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3">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3">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3">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3">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3">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3">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3">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3">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3">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3">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3">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3">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3">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3">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3">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3">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3">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3">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3">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3">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3">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3">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3">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3">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3">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3">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3">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3">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3">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3">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3">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3">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3">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3">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3">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3">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3">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3">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3">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3">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3">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3">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3">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3">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3">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3">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3">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3">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3">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3">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3">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3">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3">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3">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3">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3">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3">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3">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3">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3">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3">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3">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3">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3">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3">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3">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3">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3">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3">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3">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3">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3">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3">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3">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3">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3">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3">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3">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3">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3">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3">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3">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3">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3">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3">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3">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3">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3">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3">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3">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3">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3">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3">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3">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3">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3">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3">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3">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3">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3">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3">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3">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3">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3">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3">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3">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3">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3">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3">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3">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3">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3">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3">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3">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3">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3">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3">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3">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3">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3">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3">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3">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3">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3">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3">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3">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3">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3">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3">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3">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3">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3">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3">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3">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3">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3">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3">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3">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3">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3">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3">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3">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3">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3">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3">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3">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3">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3">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3">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3">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3">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3">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3">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3">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3">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3">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3">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3">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3">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3">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3">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3">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3">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3">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3">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3">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3">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3">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3">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3">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3">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3">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3">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3">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3">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3">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3">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3">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3">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3">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3">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3">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3">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3">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3">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3">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3">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3">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3">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3">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3">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3">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3">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3">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3">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3">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3">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3">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3">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3">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3">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3">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3">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3">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3">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3">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3">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3">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3">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3">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3">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3">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3">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3">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3">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3">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3">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3">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3">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3">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3">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3">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3">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3">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3">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3">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3">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3">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3">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3">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3">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3">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3">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3">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3">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3">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3">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3">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3">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3">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3">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3">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3">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3">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3">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3">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3">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3">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3">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3">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3">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3">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3">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3">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3">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3">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3">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3">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3">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3">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3">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3">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3">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3">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3">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3">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3">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3">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3">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3">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3">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3">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3">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3">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3">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3">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3">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3">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3">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3">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3">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3">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3">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3">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3">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3">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3">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3">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3">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3">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3">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3">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3">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3">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3">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3">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3">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3">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3">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3">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3">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3">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3">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3">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3">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3">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3">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3">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3">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3">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3">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3">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3">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3">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3">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3">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3">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3">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3">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3">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3">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3">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3">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3">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3">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3">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3">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3">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3">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3">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3">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3">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3">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3">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3">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3">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3">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3">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3">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3">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3">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3">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3">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3">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3">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3">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3">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3">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3">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3">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3">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3">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3">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3">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3">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3">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3">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3">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3">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3">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3">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3">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3">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3">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3">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3">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3">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3">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3">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3">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3">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3">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3">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3">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3">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3">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3">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3">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3">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3">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3">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3">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3">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3">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3">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3">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3">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3">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3">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3">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3">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3">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3">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3">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3">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3">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3">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3">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3">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3">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3">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3">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3">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3">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3">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3">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3">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3">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3">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3">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3">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3">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3">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3">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3">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3">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3">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3">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3">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3">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3">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3">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3">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3">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3">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3">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3">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3">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3">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3">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3">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3">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3">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3">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3">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3">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3">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3">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3">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3">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3">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3">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3">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3">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3">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3">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3">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3">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3">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3">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3">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3">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3">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3">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3">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3">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3">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3">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3">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3">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3">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3">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3">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3">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3">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3">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3">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3">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3">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3">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3">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3">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3">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3">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3">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3">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3">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3">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3">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3">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3">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3">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3">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3">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3">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3">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3">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3">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3">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3">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3">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3">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3">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3">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3">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3">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3">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3">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3">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3">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3">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3">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3">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3">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3">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3">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3">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3">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3">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3">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3">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3">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3">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3">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3">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3">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3">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3">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3">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3">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3">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3">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3">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3">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3">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3">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3">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3">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3">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3">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3">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3">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3">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3">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3">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3">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3">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3">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3">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3">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3">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3">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3">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3">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3">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3">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3">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3">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3">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3">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3">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3">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3">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3">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3">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3">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3">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3">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3">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3">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3">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3">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3">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3">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3">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3">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3">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3">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3">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3">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3">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3">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3">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3">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3">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3">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3">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3">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3">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3">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3">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3">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3">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3">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3">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3">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3">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3">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3">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3">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3">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3">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3">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3">
      <c r="B3182" t="s">
        <v>16389</v>
      </c>
      <c r="C3182">
        <v>126510001</v>
      </c>
      <c r="D3182" t="s">
        <v>13095</v>
      </c>
      <c r="E3182" t="s">
        <v>13095</v>
      </c>
      <c r="F3182" t="s">
        <v>13241</v>
      </c>
      <c r="G3182" t="s">
        <v>2903</v>
      </c>
      <c r="H3182"/>
      <c r="I3182" t="s">
        <v>17827</v>
      </c>
      <c r="J3182"/>
      <c r="K3182"/>
      <c r="L3182"/>
      <c r="M3182"/>
      <c r="N3182"/>
      <c r="O3182" t="s">
        <v>17827</v>
      </c>
    </row>
    <row r="3183" spans="2:15" x14ac:dyDescent="0.3">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3">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3">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3">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3">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3">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3">
      <c r="B3189" t="s">
        <v>15557</v>
      </c>
      <c r="C3189">
        <v>126510004</v>
      </c>
      <c r="D3189" t="s">
        <v>392</v>
      </c>
      <c r="E3189" t="s">
        <v>392</v>
      </c>
      <c r="F3189" t="s">
        <v>1797</v>
      </c>
      <c r="G3189" t="s">
        <v>2904</v>
      </c>
      <c r="H3189"/>
      <c r="I3189" t="s">
        <v>17930</v>
      </c>
      <c r="J3189" t="s">
        <v>10461</v>
      </c>
      <c r="K3189"/>
      <c r="L3189"/>
      <c r="M3189"/>
      <c r="N3189"/>
      <c r="O3189" t="s">
        <v>18021</v>
      </c>
    </row>
    <row r="3190" spans="2:15" x14ac:dyDescent="0.3">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3">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3">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3">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3">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3">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3">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3">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3">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3">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3">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3">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3">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3">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3">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3">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3">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3">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3">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3">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3">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3">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3">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3">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3">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3">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3">
      <c r="B3216" t="s">
        <v>13376</v>
      </c>
      <c r="C3216">
        <v>126510015</v>
      </c>
      <c r="D3216" t="s">
        <v>20</v>
      </c>
      <c r="E3216" t="s">
        <v>20</v>
      </c>
      <c r="F3216" t="s">
        <v>596</v>
      </c>
      <c r="G3216" t="s">
        <v>2904</v>
      </c>
      <c r="H3216"/>
      <c r="I3216" t="s">
        <v>17982</v>
      </c>
      <c r="J3216" t="s">
        <v>10461</v>
      </c>
      <c r="K3216"/>
      <c r="L3216"/>
      <c r="M3216"/>
      <c r="N3216"/>
      <c r="O3216" t="s">
        <v>17823</v>
      </c>
    </row>
    <row r="3217" spans="2:15" x14ac:dyDescent="0.3">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3">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3">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3">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3">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3">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3">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3">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3">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3">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3">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3">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3">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3">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3">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3">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3">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3">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3">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3">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3">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3">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3">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3">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3">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3">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3">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3">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3">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3">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3">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3">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3">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3">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3">
      <c r="B3251" t="s">
        <v>14517</v>
      </c>
      <c r="C3251">
        <v>126512850</v>
      </c>
      <c r="D3251" t="s">
        <v>10528</v>
      </c>
      <c r="E3251" t="s">
        <v>10528</v>
      </c>
      <c r="F3251" t="s">
        <v>1814</v>
      </c>
      <c r="G3251" t="s">
        <v>2903</v>
      </c>
      <c r="H3251"/>
      <c r="I3251" t="s">
        <v>17987</v>
      </c>
      <c r="J3251"/>
      <c r="K3251"/>
      <c r="L3251"/>
      <c r="M3251"/>
      <c r="N3251"/>
      <c r="O3251" t="s">
        <v>17987</v>
      </c>
    </row>
    <row r="3252" spans="2:15" x14ac:dyDescent="0.3">
      <c r="B3252" t="s">
        <v>14518</v>
      </c>
      <c r="C3252">
        <v>126512850</v>
      </c>
      <c r="D3252" t="s">
        <v>10528</v>
      </c>
      <c r="E3252" t="s">
        <v>10528</v>
      </c>
      <c r="F3252" t="s">
        <v>1814</v>
      </c>
      <c r="G3252" t="s">
        <v>2904</v>
      </c>
      <c r="H3252"/>
      <c r="I3252" t="s">
        <v>17861</v>
      </c>
      <c r="J3252"/>
      <c r="K3252"/>
      <c r="L3252"/>
      <c r="M3252"/>
      <c r="N3252"/>
      <c r="O3252" t="s">
        <v>17861</v>
      </c>
    </row>
    <row r="3253" spans="2:15" x14ac:dyDescent="0.3">
      <c r="B3253" t="s">
        <v>14519</v>
      </c>
      <c r="C3253">
        <v>126512850</v>
      </c>
      <c r="D3253" t="s">
        <v>10528</v>
      </c>
      <c r="E3253" t="s">
        <v>10528</v>
      </c>
      <c r="F3253" t="s">
        <v>1814</v>
      </c>
      <c r="G3253" t="s">
        <v>2415</v>
      </c>
      <c r="H3253"/>
      <c r="I3253" t="s">
        <v>18330</v>
      </c>
      <c r="J3253"/>
      <c r="K3253"/>
      <c r="L3253"/>
      <c r="M3253"/>
      <c r="N3253"/>
      <c r="O3253" t="s">
        <v>18330</v>
      </c>
    </row>
    <row r="3254" spans="2:15" x14ac:dyDescent="0.3">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3">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3">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3">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3">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3">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3">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3">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3">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3">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3">
      <c r="B3264" t="s">
        <v>13420</v>
      </c>
      <c r="C3264">
        <v>126512990</v>
      </c>
      <c r="D3264" t="s">
        <v>27</v>
      </c>
      <c r="E3264" t="s">
        <v>27</v>
      </c>
      <c r="F3264" t="s">
        <v>621</v>
      </c>
      <c r="G3264" t="s">
        <v>2904</v>
      </c>
      <c r="H3264"/>
      <c r="I3264" t="s">
        <v>17870</v>
      </c>
      <c r="J3264"/>
      <c r="K3264"/>
      <c r="L3264"/>
      <c r="M3264"/>
      <c r="N3264"/>
      <c r="O3264" t="s">
        <v>17870</v>
      </c>
    </row>
    <row r="3265" spans="2:15" x14ac:dyDescent="0.3">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3">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3">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3">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3">
      <c r="B3269" t="s">
        <v>17044</v>
      </c>
      <c r="C3269">
        <v>126513020</v>
      </c>
      <c r="D3269" t="s">
        <v>554</v>
      </c>
      <c r="E3269" t="s">
        <v>554</v>
      </c>
      <c r="F3269" t="s">
        <v>2318</v>
      </c>
      <c r="G3269" t="s">
        <v>2903</v>
      </c>
      <c r="H3269"/>
      <c r="I3269" t="s">
        <v>17875</v>
      </c>
      <c r="J3269"/>
      <c r="K3269"/>
      <c r="L3269"/>
      <c r="M3269" t="s">
        <v>10461</v>
      </c>
      <c r="N3269"/>
      <c r="O3269" t="s">
        <v>17981</v>
      </c>
    </row>
    <row r="3270" spans="2:15" x14ac:dyDescent="0.3">
      <c r="B3270" t="s">
        <v>17045</v>
      </c>
      <c r="C3270">
        <v>126513020</v>
      </c>
      <c r="D3270" t="s">
        <v>554</v>
      </c>
      <c r="E3270" t="s">
        <v>554</v>
      </c>
      <c r="F3270" t="s">
        <v>2318</v>
      </c>
      <c r="G3270" t="s">
        <v>2904</v>
      </c>
      <c r="H3270"/>
      <c r="I3270" t="s">
        <v>17944</v>
      </c>
      <c r="J3270"/>
      <c r="K3270"/>
      <c r="L3270"/>
      <c r="M3270"/>
      <c r="N3270"/>
      <c r="O3270" t="s">
        <v>17944</v>
      </c>
    </row>
    <row r="3271" spans="2:15" x14ac:dyDescent="0.3">
      <c r="B3271" t="s">
        <v>17046</v>
      </c>
      <c r="C3271">
        <v>126513020</v>
      </c>
      <c r="D3271" t="s">
        <v>554</v>
      </c>
      <c r="E3271" t="s">
        <v>554</v>
      </c>
      <c r="F3271" t="s">
        <v>2318</v>
      </c>
      <c r="G3271" t="s">
        <v>2415</v>
      </c>
      <c r="H3271"/>
      <c r="I3271" t="s">
        <v>17855</v>
      </c>
      <c r="J3271"/>
      <c r="K3271"/>
      <c r="L3271"/>
      <c r="M3271" t="s">
        <v>10461</v>
      </c>
      <c r="N3271"/>
      <c r="O3271" t="s">
        <v>17973</v>
      </c>
    </row>
    <row r="3272" spans="2:15" x14ac:dyDescent="0.3">
      <c r="B3272" t="s">
        <v>14270</v>
      </c>
      <c r="C3272">
        <v>126513100</v>
      </c>
      <c r="D3272" t="s">
        <v>169</v>
      </c>
      <c r="E3272" t="s">
        <v>1086</v>
      </c>
      <c r="F3272" t="s">
        <v>1087</v>
      </c>
      <c r="G3272" t="s">
        <v>2903</v>
      </c>
      <c r="H3272"/>
      <c r="I3272" t="s">
        <v>10461</v>
      </c>
      <c r="J3272" t="s">
        <v>17823</v>
      </c>
      <c r="K3272"/>
      <c r="L3272"/>
      <c r="M3272"/>
      <c r="N3272"/>
      <c r="O3272" t="s">
        <v>18017</v>
      </c>
    </row>
    <row r="3273" spans="2:15" x14ac:dyDescent="0.3">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3">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3">
      <c r="B3275" t="s">
        <v>14792</v>
      </c>
      <c r="C3275">
        <v>126513110</v>
      </c>
      <c r="D3275" t="s">
        <v>259</v>
      </c>
      <c r="E3275" t="s">
        <v>259</v>
      </c>
      <c r="F3275" t="s">
        <v>1373</v>
      </c>
      <c r="G3275" t="s">
        <v>2903</v>
      </c>
      <c r="H3275"/>
      <c r="I3275" t="s">
        <v>17946</v>
      </c>
      <c r="J3275" t="s">
        <v>10461</v>
      </c>
      <c r="K3275"/>
      <c r="L3275"/>
      <c r="M3275"/>
      <c r="N3275"/>
      <c r="O3275" t="s">
        <v>17839</v>
      </c>
    </row>
    <row r="3276" spans="2:15" x14ac:dyDescent="0.3">
      <c r="B3276" t="s">
        <v>14793</v>
      </c>
      <c r="C3276">
        <v>126513110</v>
      </c>
      <c r="D3276" t="s">
        <v>259</v>
      </c>
      <c r="E3276" t="s">
        <v>259</v>
      </c>
      <c r="F3276" t="s">
        <v>1373</v>
      </c>
      <c r="G3276" t="s">
        <v>2904</v>
      </c>
      <c r="H3276"/>
      <c r="I3276" t="s">
        <v>17823</v>
      </c>
      <c r="J3276"/>
      <c r="K3276"/>
      <c r="L3276"/>
      <c r="M3276"/>
      <c r="N3276"/>
      <c r="O3276" t="s">
        <v>17823</v>
      </c>
    </row>
    <row r="3277" spans="2:15" x14ac:dyDescent="0.3">
      <c r="B3277" t="s">
        <v>14794</v>
      </c>
      <c r="C3277">
        <v>126513110</v>
      </c>
      <c r="D3277" t="s">
        <v>259</v>
      </c>
      <c r="E3277" t="s">
        <v>259</v>
      </c>
      <c r="F3277" t="s">
        <v>1373</v>
      </c>
      <c r="G3277" t="s">
        <v>2415</v>
      </c>
      <c r="H3277"/>
      <c r="I3277" t="s">
        <v>17920</v>
      </c>
      <c r="J3277" t="s">
        <v>10461</v>
      </c>
      <c r="K3277"/>
      <c r="L3277"/>
      <c r="M3277"/>
      <c r="N3277"/>
      <c r="O3277" t="s">
        <v>18001</v>
      </c>
    </row>
    <row r="3278" spans="2:15" x14ac:dyDescent="0.3">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3">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3">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3">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3">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3">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3">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3">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3">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3">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3">
      <c r="B3288" t="s">
        <v>16857</v>
      </c>
      <c r="C3288">
        <v>126513210</v>
      </c>
      <c r="D3288" t="s">
        <v>526</v>
      </c>
      <c r="E3288" t="s">
        <v>526</v>
      </c>
      <c r="F3288" t="s">
        <v>10356</v>
      </c>
      <c r="G3288" t="s">
        <v>2904</v>
      </c>
      <c r="H3288"/>
      <c r="I3288" t="s">
        <v>18017</v>
      </c>
      <c r="J3288" t="s">
        <v>10461</v>
      </c>
      <c r="K3288"/>
      <c r="L3288"/>
      <c r="M3288"/>
      <c r="N3288"/>
      <c r="O3288" t="s">
        <v>18006</v>
      </c>
    </row>
    <row r="3289" spans="2:15" x14ac:dyDescent="0.3">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3">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3">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3">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3">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3">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3">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3">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3">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3">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3">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3">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3">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3">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3">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3">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3">
      <c r="B3305" t="s">
        <v>14425</v>
      </c>
      <c r="C3305">
        <v>126513380</v>
      </c>
      <c r="D3305" t="s">
        <v>204</v>
      </c>
      <c r="E3305" t="s">
        <v>204</v>
      </c>
      <c r="F3305" t="s">
        <v>1174</v>
      </c>
      <c r="G3305" t="s">
        <v>2903</v>
      </c>
      <c r="H3305"/>
      <c r="I3305" t="s">
        <v>17875</v>
      </c>
      <c r="J3305"/>
      <c r="K3305"/>
      <c r="L3305" t="s">
        <v>10461</v>
      </c>
      <c r="M3305"/>
      <c r="N3305"/>
      <c r="O3305" t="s">
        <v>17981</v>
      </c>
    </row>
    <row r="3306" spans="2:15" x14ac:dyDescent="0.3">
      <c r="B3306" t="s">
        <v>14426</v>
      </c>
      <c r="C3306">
        <v>126513380</v>
      </c>
      <c r="D3306" t="s">
        <v>204</v>
      </c>
      <c r="E3306" t="s">
        <v>204</v>
      </c>
      <c r="F3306" t="s">
        <v>1174</v>
      </c>
      <c r="G3306" t="s">
        <v>2904</v>
      </c>
      <c r="H3306"/>
      <c r="I3306" t="s">
        <v>18035</v>
      </c>
      <c r="J3306" t="s">
        <v>10461</v>
      </c>
      <c r="K3306"/>
      <c r="L3306"/>
      <c r="M3306"/>
      <c r="N3306"/>
      <c r="O3306" t="s">
        <v>18075</v>
      </c>
    </row>
    <row r="3307" spans="2:15" x14ac:dyDescent="0.3">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3">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3">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3">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3">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3">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3">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3">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3">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3">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3">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3">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3">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3">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3">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3">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3">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3">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3">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3">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3">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3">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3">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3">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3">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3">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3">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3">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3">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3">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3">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3">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3">
      <c r="B3339" t="s">
        <v>15880</v>
      </c>
      <c r="C3339">
        <v>126515001</v>
      </c>
      <c r="D3339" t="s">
        <v>398</v>
      </c>
      <c r="E3339" t="s">
        <v>2581</v>
      </c>
      <c r="F3339" t="s">
        <v>2582</v>
      </c>
      <c r="G3339" t="s">
        <v>2904</v>
      </c>
      <c r="H3339"/>
      <c r="I3339" t="s">
        <v>17898</v>
      </c>
      <c r="J3339"/>
      <c r="K3339"/>
      <c r="L3339"/>
      <c r="M3339"/>
      <c r="N3339"/>
      <c r="O3339" t="s">
        <v>17898</v>
      </c>
    </row>
    <row r="3340" spans="2:15" x14ac:dyDescent="0.3">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3">
      <c r="B3341" t="s">
        <v>15963</v>
      </c>
      <c r="C3341">
        <v>126515001</v>
      </c>
      <c r="D3341" t="s">
        <v>398</v>
      </c>
      <c r="E3341" t="s">
        <v>2624</v>
      </c>
      <c r="F3341" t="s">
        <v>2625</v>
      </c>
      <c r="G3341" t="s">
        <v>2903</v>
      </c>
      <c r="H3341"/>
      <c r="I3341" t="s">
        <v>18020</v>
      </c>
      <c r="J3341" t="s">
        <v>10461</v>
      </c>
      <c r="K3341"/>
      <c r="L3341"/>
      <c r="M3341"/>
      <c r="N3341"/>
      <c r="O3341" t="s">
        <v>18080</v>
      </c>
    </row>
    <row r="3342" spans="2:15" x14ac:dyDescent="0.3">
      <c r="B3342" t="s">
        <v>15964</v>
      </c>
      <c r="C3342">
        <v>126515001</v>
      </c>
      <c r="D3342" t="s">
        <v>398</v>
      </c>
      <c r="E3342" t="s">
        <v>2624</v>
      </c>
      <c r="F3342" t="s">
        <v>2625</v>
      </c>
      <c r="G3342" t="s">
        <v>2904</v>
      </c>
      <c r="H3342"/>
      <c r="I3342" t="s">
        <v>17823</v>
      </c>
      <c r="J3342"/>
      <c r="K3342"/>
      <c r="L3342" t="s">
        <v>10461</v>
      </c>
      <c r="M3342"/>
      <c r="N3342"/>
      <c r="O3342" t="s">
        <v>17943</v>
      </c>
    </row>
    <row r="3343" spans="2:15" x14ac:dyDescent="0.3">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3">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3">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3">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3">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3">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3">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3">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3">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3">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3">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3">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3">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3">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3">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3">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3">
      <c r="B3359" t="s">
        <v>15751</v>
      </c>
      <c r="C3359">
        <v>126515001</v>
      </c>
      <c r="D3359" t="s">
        <v>398</v>
      </c>
      <c r="E3359" t="s">
        <v>2515</v>
      </c>
      <c r="F3359" t="s">
        <v>2516</v>
      </c>
      <c r="G3359" t="s">
        <v>2903</v>
      </c>
      <c r="H3359"/>
      <c r="I3359" t="s">
        <v>17836</v>
      </c>
      <c r="J3359"/>
      <c r="K3359"/>
      <c r="L3359"/>
      <c r="M3359"/>
      <c r="N3359"/>
      <c r="O3359" t="s">
        <v>17836</v>
      </c>
    </row>
    <row r="3360" spans="2:15" x14ac:dyDescent="0.3">
      <c r="B3360" t="s">
        <v>15752</v>
      </c>
      <c r="C3360">
        <v>126515001</v>
      </c>
      <c r="D3360" t="s">
        <v>398</v>
      </c>
      <c r="E3360" t="s">
        <v>2515</v>
      </c>
      <c r="F3360" t="s">
        <v>2516</v>
      </c>
      <c r="G3360" t="s">
        <v>2904</v>
      </c>
      <c r="H3360"/>
      <c r="I3360" t="s">
        <v>17868</v>
      </c>
      <c r="J3360"/>
      <c r="K3360" t="s">
        <v>10461</v>
      </c>
      <c r="L3360"/>
      <c r="M3360"/>
      <c r="N3360"/>
      <c r="O3360" t="s">
        <v>17833</v>
      </c>
    </row>
    <row r="3361" spans="2:15" x14ac:dyDescent="0.3">
      <c r="B3361" t="s">
        <v>15753</v>
      </c>
      <c r="C3361">
        <v>126515001</v>
      </c>
      <c r="D3361" t="s">
        <v>398</v>
      </c>
      <c r="E3361" t="s">
        <v>2515</v>
      </c>
      <c r="F3361" t="s">
        <v>2516</v>
      </c>
      <c r="G3361" t="s">
        <v>2415</v>
      </c>
      <c r="H3361"/>
      <c r="I3361" t="s">
        <v>17938</v>
      </c>
      <c r="J3361"/>
      <c r="K3361" t="s">
        <v>10461</v>
      </c>
      <c r="L3361"/>
      <c r="M3361"/>
      <c r="N3361"/>
      <c r="O3361" t="s">
        <v>17839</v>
      </c>
    </row>
    <row r="3362" spans="2:15" x14ac:dyDescent="0.3">
      <c r="B3362" t="s">
        <v>15807</v>
      </c>
      <c r="C3362">
        <v>126515001</v>
      </c>
      <c r="D3362" t="s">
        <v>398</v>
      </c>
      <c r="E3362" t="s">
        <v>2544</v>
      </c>
      <c r="F3362" t="s">
        <v>2545</v>
      </c>
      <c r="G3362" t="s">
        <v>2903</v>
      </c>
      <c r="H3362"/>
      <c r="I3362" t="s">
        <v>17858</v>
      </c>
      <c r="J3362"/>
      <c r="K3362"/>
      <c r="L3362"/>
      <c r="M3362"/>
      <c r="N3362"/>
      <c r="O3362" t="s">
        <v>17858</v>
      </c>
    </row>
    <row r="3363" spans="2:15" x14ac:dyDescent="0.3">
      <c r="B3363" t="s">
        <v>15808</v>
      </c>
      <c r="C3363">
        <v>126515001</v>
      </c>
      <c r="D3363" t="s">
        <v>398</v>
      </c>
      <c r="E3363" t="s">
        <v>2544</v>
      </c>
      <c r="F3363" t="s">
        <v>2545</v>
      </c>
      <c r="G3363" t="s">
        <v>2904</v>
      </c>
      <c r="H3363"/>
      <c r="I3363" t="s">
        <v>17868</v>
      </c>
      <c r="J3363" t="s">
        <v>10461</v>
      </c>
      <c r="K3363"/>
      <c r="L3363"/>
      <c r="M3363"/>
      <c r="N3363"/>
      <c r="O3363" t="s">
        <v>17822</v>
      </c>
    </row>
    <row r="3364" spans="2:15" x14ac:dyDescent="0.3">
      <c r="B3364" t="s">
        <v>15809</v>
      </c>
      <c r="C3364">
        <v>126515001</v>
      </c>
      <c r="D3364" t="s">
        <v>398</v>
      </c>
      <c r="E3364" t="s">
        <v>2544</v>
      </c>
      <c r="F3364" t="s">
        <v>2545</v>
      </c>
      <c r="G3364" t="s">
        <v>2415</v>
      </c>
      <c r="H3364"/>
      <c r="I3364" t="s">
        <v>18080</v>
      </c>
      <c r="J3364" t="s">
        <v>10461</v>
      </c>
      <c r="K3364"/>
      <c r="L3364"/>
      <c r="M3364"/>
      <c r="N3364"/>
      <c r="O3364" t="s">
        <v>17998</v>
      </c>
    </row>
    <row r="3365" spans="2:15" x14ac:dyDescent="0.3">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3">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3">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3">
      <c r="B3368" t="s">
        <v>15882</v>
      </c>
      <c r="C3368">
        <v>126515001</v>
      </c>
      <c r="D3368" t="s">
        <v>398</v>
      </c>
      <c r="E3368" t="s">
        <v>2583</v>
      </c>
      <c r="F3368" t="s">
        <v>2584</v>
      </c>
      <c r="G3368" t="s">
        <v>2903</v>
      </c>
      <c r="H3368"/>
      <c r="I3368" t="s">
        <v>17838</v>
      </c>
      <c r="J3368"/>
      <c r="K3368"/>
      <c r="L3368"/>
      <c r="M3368"/>
      <c r="N3368"/>
      <c r="O3368" t="s">
        <v>17838</v>
      </c>
    </row>
    <row r="3369" spans="2:15" x14ac:dyDescent="0.3">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3">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3">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3">
      <c r="B3372" t="s">
        <v>16015</v>
      </c>
      <c r="C3372">
        <v>126515001</v>
      </c>
      <c r="D3372" t="s">
        <v>398</v>
      </c>
      <c r="E3372" t="s">
        <v>2647</v>
      </c>
      <c r="F3372" t="s">
        <v>2648</v>
      </c>
      <c r="G3372" t="s">
        <v>2904</v>
      </c>
      <c r="H3372" t="s">
        <v>10461</v>
      </c>
      <c r="I3372" t="s">
        <v>17994</v>
      </c>
      <c r="J3372"/>
      <c r="K3372"/>
      <c r="L3372"/>
      <c r="M3372"/>
      <c r="N3372"/>
      <c r="O3372" t="s">
        <v>17859</v>
      </c>
    </row>
    <row r="3373" spans="2:15" x14ac:dyDescent="0.3">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3">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3">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3">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3">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3">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3">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3">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3">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3">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3">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3">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3">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3">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3">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3">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3">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3">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3">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3">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3">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3">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3">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3">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3">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3">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3">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3">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3">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3">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3">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3">
      <c r="B3404" t="s">
        <v>15625</v>
      </c>
      <c r="C3404">
        <v>126515001</v>
      </c>
      <c r="D3404" t="s">
        <v>398</v>
      </c>
      <c r="E3404" t="s">
        <v>2445</v>
      </c>
      <c r="F3404" t="s">
        <v>2446</v>
      </c>
      <c r="G3404" t="s">
        <v>2903</v>
      </c>
      <c r="H3404"/>
      <c r="I3404" t="s">
        <v>17978</v>
      </c>
      <c r="J3404"/>
      <c r="K3404" t="s">
        <v>10461</v>
      </c>
      <c r="L3404"/>
      <c r="M3404"/>
      <c r="N3404"/>
      <c r="O3404" t="s">
        <v>18080</v>
      </c>
    </row>
    <row r="3405" spans="2:15" x14ac:dyDescent="0.3">
      <c r="B3405" t="s">
        <v>15626</v>
      </c>
      <c r="C3405">
        <v>126515001</v>
      </c>
      <c r="D3405" t="s">
        <v>398</v>
      </c>
      <c r="E3405" t="s">
        <v>2445</v>
      </c>
      <c r="F3405" t="s">
        <v>2446</v>
      </c>
      <c r="G3405" t="s">
        <v>2904</v>
      </c>
      <c r="H3405"/>
      <c r="I3405" t="s">
        <v>17839</v>
      </c>
      <c r="J3405"/>
      <c r="K3405" t="s">
        <v>10461</v>
      </c>
      <c r="L3405"/>
      <c r="M3405"/>
      <c r="N3405"/>
      <c r="O3405" t="s">
        <v>17941</v>
      </c>
    </row>
    <row r="3406" spans="2:15" x14ac:dyDescent="0.3">
      <c r="B3406" t="s">
        <v>15627</v>
      </c>
      <c r="C3406">
        <v>126515001</v>
      </c>
      <c r="D3406" t="s">
        <v>398</v>
      </c>
      <c r="E3406" t="s">
        <v>2445</v>
      </c>
      <c r="F3406" t="s">
        <v>2446</v>
      </c>
      <c r="G3406" t="s">
        <v>2415</v>
      </c>
      <c r="H3406"/>
      <c r="I3406" t="s">
        <v>17919</v>
      </c>
      <c r="J3406"/>
      <c r="K3406" t="s">
        <v>10461</v>
      </c>
      <c r="L3406"/>
      <c r="M3406"/>
      <c r="N3406"/>
      <c r="O3406" t="s">
        <v>17903</v>
      </c>
    </row>
    <row r="3407" spans="2:15" x14ac:dyDescent="0.3">
      <c r="B3407" t="s">
        <v>15628</v>
      </c>
      <c r="C3407">
        <v>126515001</v>
      </c>
      <c r="D3407" t="s">
        <v>398</v>
      </c>
      <c r="E3407" t="s">
        <v>2447</v>
      </c>
      <c r="F3407" t="s">
        <v>2448</v>
      </c>
      <c r="G3407" t="s">
        <v>2903</v>
      </c>
      <c r="H3407"/>
      <c r="I3407" t="s">
        <v>17938</v>
      </c>
      <c r="J3407"/>
      <c r="K3407"/>
      <c r="L3407"/>
      <c r="M3407"/>
      <c r="N3407"/>
      <c r="O3407" t="s">
        <v>17938</v>
      </c>
    </row>
    <row r="3408" spans="2:15" x14ac:dyDescent="0.3">
      <c r="B3408" t="s">
        <v>15629</v>
      </c>
      <c r="C3408">
        <v>126515001</v>
      </c>
      <c r="D3408" t="s">
        <v>398</v>
      </c>
      <c r="E3408" t="s">
        <v>2447</v>
      </c>
      <c r="F3408" t="s">
        <v>2448</v>
      </c>
      <c r="G3408" t="s">
        <v>2904</v>
      </c>
      <c r="H3408"/>
      <c r="I3408" t="s">
        <v>17898</v>
      </c>
      <c r="J3408" t="s">
        <v>10461</v>
      </c>
      <c r="K3408"/>
      <c r="L3408"/>
      <c r="M3408"/>
      <c r="N3408"/>
      <c r="O3408" t="s">
        <v>17946</v>
      </c>
    </row>
    <row r="3409" spans="2:15" x14ac:dyDescent="0.3">
      <c r="B3409" t="s">
        <v>15630</v>
      </c>
      <c r="C3409">
        <v>126515001</v>
      </c>
      <c r="D3409" t="s">
        <v>398</v>
      </c>
      <c r="E3409" t="s">
        <v>2447</v>
      </c>
      <c r="F3409" t="s">
        <v>2448</v>
      </c>
      <c r="G3409" t="s">
        <v>2415</v>
      </c>
      <c r="H3409"/>
      <c r="I3409" t="s">
        <v>18075</v>
      </c>
      <c r="J3409" t="s">
        <v>10461</v>
      </c>
      <c r="K3409"/>
      <c r="L3409"/>
      <c r="M3409"/>
      <c r="N3409"/>
      <c r="O3409" t="s">
        <v>17987</v>
      </c>
    </row>
    <row r="3410" spans="2:15" x14ac:dyDescent="0.3">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3">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3">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3">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3">
      <c r="B3414" t="s">
        <v>15976</v>
      </c>
      <c r="C3414">
        <v>126515001</v>
      </c>
      <c r="D3414" t="s">
        <v>398</v>
      </c>
      <c r="E3414" t="s">
        <v>13143</v>
      </c>
      <c r="F3414" t="s">
        <v>13142</v>
      </c>
      <c r="G3414" t="s">
        <v>2904</v>
      </c>
      <c r="H3414"/>
      <c r="I3414" t="s">
        <v>17856</v>
      </c>
      <c r="J3414"/>
      <c r="K3414"/>
      <c r="L3414"/>
      <c r="M3414"/>
      <c r="N3414"/>
      <c r="O3414" t="s">
        <v>17856</v>
      </c>
    </row>
    <row r="3415" spans="2:15" x14ac:dyDescent="0.3">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3">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3">
      <c r="B3417" t="s">
        <v>15829</v>
      </c>
      <c r="C3417">
        <v>126515001</v>
      </c>
      <c r="D3417" t="s">
        <v>398</v>
      </c>
      <c r="E3417" t="s">
        <v>2553</v>
      </c>
      <c r="F3417" t="s">
        <v>2554</v>
      </c>
      <c r="G3417" t="s">
        <v>2904</v>
      </c>
      <c r="H3417"/>
      <c r="I3417" t="s">
        <v>17859</v>
      </c>
      <c r="J3417" t="s">
        <v>10461</v>
      </c>
      <c r="K3417"/>
      <c r="L3417"/>
      <c r="M3417"/>
      <c r="N3417"/>
      <c r="O3417" t="s">
        <v>17946</v>
      </c>
    </row>
    <row r="3418" spans="2:15" x14ac:dyDescent="0.3">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3">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3">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3">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3">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3">
      <c r="B3423" t="s">
        <v>15704</v>
      </c>
      <c r="C3423">
        <v>126515001</v>
      </c>
      <c r="D3423" t="s">
        <v>398</v>
      </c>
      <c r="E3423" t="s">
        <v>2488</v>
      </c>
      <c r="F3423" t="s">
        <v>2489</v>
      </c>
      <c r="G3423" t="s">
        <v>2904</v>
      </c>
      <c r="H3423"/>
      <c r="I3423" t="s">
        <v>17865</v>
      </c>
      <c r="J3423"/>
      <c r="K3423"/>
      <c r="L3423" t="s">
        <v>10461</v>
      </c>
      <c r="M3423"/>
      <c r="N3423"/>
      <c r="O3423" t="s">
        <v>17858</v>
      </c>
    </row>
    <row r="3424" spans="2:15" x14ac:dyDescent="0.3">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3">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3">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3">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3">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3">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3">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3">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3">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3">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3">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3">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3">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3">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3">
      <c r="B3438" t="s">
        <v>15743</v>
      </c>
      <c r="C3438">
        <v>126515001</v>
      </c>
      <c r="D3438" t="s">
        <v>398</v>
      </c>
      <c r="E3438" t="s">
        <v>13225</v>
      </c>
      <c r="F3438" t="s">
        <v>13224</v>
      </c>
      <c r="G3438" t="s">
        <v>2904</v>
      </c>
      <c r="H3438"/>
      <c r="I3438" t="s">
        <v>17823</v>
      </c>
      <c r="J3438"/>
      <c r="K3438"/>
      <c r="L3438"/>
      <c r="M3438"/>
      <c r="N3438"/>
      <c r="O3438" t="s">
        <v>17823</v>
      </c>
    </row>
    <row r="3439" spans="2:15" x14ac:dyDescent="0.3">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3">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3">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3">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3">
      <c r="B3443" t="s">
        <v>15786</v>
      </c>
      <c r="C3443">
        <v>126515001</v>
      </c>
      <c r="D3443" t="s">
        <v>398</v>
      </c>
      <c r="E3443" t="s">
        <v>2536</v>
      </c>
      <c r="F3443" t="s">
        <v>2537</v>
      </c>
      <c r="G3443" t="s">
        <v>2903</v>
      </c>
      <c r="H3443"/>
      <c r="I3443" t="s">
        <v>17933</v>
      </c>
      <c r="J3443"/>
      <c r="K3443"/>
      <c r="L3443"/>
      <c r="M3443"/>
      <c r="N3443"/>
      <c r="O3443" t="s">
        <v>17933</v>
      </c>
    </row>
    <row r="3444" spans="2:15" x14ac:dyDescent="0.3">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3">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3">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3">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3">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3">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3">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3">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3">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3">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3">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3">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3">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3">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3">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3">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3">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3">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3">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3">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3">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3">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3">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3">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3">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3">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3">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3">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3">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3">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3">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3">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3">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3">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3">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3">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3">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3">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3">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3">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3">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3">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3">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3">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3">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3">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3">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3">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3">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3">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3">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3">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3">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3">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3">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3">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3">
      <c r="B3500" t="s">
        <v>15661</v>
      </c>
      <c r="C3500">
        <v>126515001</v>
      </c>
      <c r="D3500" t="s">
        <v>398</v>
      </c>
      <c r="E3500" t="s">
        <v>10315</v>
      </c>
      <c r="F3500" t="s">
        <v>10314</v>
      </c>
      <c r="G3500" t="s">
        <v>2903</v>
      </c>
      <c r="H3500"/>
      <c r="I3500" t="s">
        <v>17839</v>
      </c>
      <c r="J3500"/>
      <c r="K3500"/>
      <c r="L3500"/>
      <c r="M3500"/>
      <c r="N3500"/>
      <c r="O3500" t="s">
        <v>17839</v>
      </c>
    </row>
    <row r="3501" spans="2:15" x14ac:dyDescent="0.3">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3">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3">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3">
      <c r="B3504" t="s">
        <v>15689</v>
      </c>
      <c r="C3504">
        <v>126515001</v>
      </c>
      <c r="D3504" t="s">
        <v>398</v>
      </c>
      <c r="E3504" t="s">
        <v>2480</v>
      </c>
      <c r="F3504" t="s">
        <v>2481</v>
      </c>
      <c r="G3504" t="s">
        <v>2904</v>
      </c>
      <c r="H3504"/>
      <c r="I3504" t="s">
        <v>18018</v>
      </c>
      <c r="J3504"/>
      <c r="K3504" t="s">
        <v>10461</v>
      </c>
      <c r="L3504"/>
      <c r="M3504"/>
      <c r="N3504"/>
      <c r="O3504" t="s">
        <v>18021</v>
      </c>
    </row>
    <row r="3505" spans="2:15" x14ac:dyDescent="0.3">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3">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3">
      <c r="B3507" t="s">
        <v>15895</v>
      </c>
      <c r="C3507">
        <v>126515001</v>
      </c>
      <c r="D3507" t="s">
        <v>398</v>
      </c>
      <c r="E3507" t="s">
        <v>10386</v>
      </c>
      <c r="F3507" t="s">
        <v>10385</v>
      </c>
      <c r="G3507" t="s">
        <v>2904</v>
      </c>
      <c r="H3507"/>
      <c r="I3507" t="s">
        <v>17994</v>
      </c>
      <c r="J3507"/>
      <c r="K3507"/>
      <c r="L3507"/>
      <c r="M3507"/>
      <c r="N3507"/>
      <c r="O3507" t="s">
        <v>17994</v>
      </c>
    </row>
    <row r="3508" spans="2:15" x14ac:dyDescent="0.3">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3">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3">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3">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3">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3">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3">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3">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3">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3">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3">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3">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3">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3">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3">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3">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3">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3">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3">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3">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3">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3">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3">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3">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3">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3">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3">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3">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3">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3">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3">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3">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3">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3">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3">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3">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3">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3">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3">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3">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3">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3">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3">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3">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3">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3">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3">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3">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3">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3">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3">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3">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3">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3">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3">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3">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3">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3">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3">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3">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3">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3">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3">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3">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3">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3">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3">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3">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3">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3">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3">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3">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3">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3">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3">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3">
      <c r="B3583" t="s">
        <v>15897</v>
      </c>
      <c r="C3583">
        <v>126515001</v>
      </c>
      <c r="D3583" t="s">
        <v>398</v>
      </c>
      <c r="E3583" t="s">
        <v>2591</v>
      </c>
      <c r="F3583" t="s">
        <v>2592</v>
      </c>
      <c r="G3583" t="s">
        <v>2903</v>
      </c>
      <c r="H3583"/>
      <c r="I3583" t="s">
        <v>17843</v>
      </c>
      <c r="J3583"/>
      <c r="K3583"/>
      <c r="L3583" t="s">
        <v>10461</v>
      </c>
      <c r="M3583"/>
      <c r="N3583"/>
      <c r="O3583" t="s">
        <v>17836</v>
      </c>
    </row>
    <row r="3584" spans="2:15" x14ac:dyDescent="0.3">
      <c r="B3584" t="s">
        <v>15898</v>
      </c>
      <c r="C3584">
        <v>126515001</v>
      </c>
      <c r="D3584" t="s">
        <v>398</v>
      </c>
      <c r="E3584" t="s">
        <v>2591</v>
      </c>
      <c r="F3584" t="s">
        <v>2592</v>
      </c>
      <c r="G3584" t="s">
        <v>2904</v>
      </c>
      <c r="H3584"/>
      <c r="I3584" t="s">
        <v>17822</v>
      </c>
      <c r="J3584"/>
      <c r="K3584" t="s">
        <v>10461</v>
      </c>
      <c r="L3584"/>
      <c r="M3584"/>
      <c r="N3584"/>
      <c r="O3584" t="s">
        <v>17865</v>
      </c>
    </row>
    <row r="3585" spans="2:15" x14ac:dyDescent="0.3">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3">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3">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3">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3">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3">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3">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3">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3">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3">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3">
      <c r="B3595" t="s">
        <v>15957</v>
      </c>
      <c r="C3595">
        <v>126515001</v>
      </c>
      <c r="D3595" t="s">
        <v>398</v>
      </c>
      <c r="E3595" t="s">
        <v>2622</v>
      </c>
      <c r="F3595" t="s">
        <v>2623</v>
      </c>
      <c r="G3595" t="s">
        <v>2903</v>
      </c>
      <c r="H3595"/>
      <c r="I3595" t="s">
        <v>17845</v>
      </c>
      <c r="J3595" t="s">
        <v>17880</v>
      </c>
      <c r="K3595"/>
      <c r="L3595"/>
      <c r="M3595"/>
      <c r="N3595"/>
      <c r="O3595" t="s">
        <v>17870</v>
      </c>
    </row>
    <row r="3596" spans="2:15" x14ac:dyDescent="0.3">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3">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3">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3">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3">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3">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3">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3">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3">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3">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3">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3">
      <c r="B3607" t="s">
        <v>15762</v>
      </c>
      <c r="C3607">
        <v>126515001</v>
      </c>
      <c r="D3607" t="s">
        <v>398</v>
      </c>
      <c r="E3607" t="s">
        <v>2523</v>
      </c>
      <c r="F3607" t="s">
        <v>2524</v>
      </c>
      <c r="G3607" t="s">
        <v>2903</v>
      </c>
      <c r="H3607"/>
      <c r="I3607" t="s">
        <v>17894</v>
      </c>
      <c r="J3607" t="s">
        <v>10461</v>
      </c>
      <c r="K3607"/>
      <c r="L3607"/>
      <c r="M3607"/>
      <c r="N3607"/>
      <c r="O3607" t="s">
        <v>17841</v>
      </c>
    </row>
    <row r="3608" spans="2:15" x14ac:dyDescent="0.3">
      <c r="B3608" t="s">
        <v>15763</v>
      </c>
      <c r="C3608">
        <v>126515001</v>
      </c>
      <c r="D3608" t="s">
        <v>398</v>
      </c>
      <c r="E3608" t="s">
        <v>2523</v>
      </c>
      <c r="F3608" t="s">
        <v>2524</v>
      </c>
      <c r="G3608" t="s">
        <v>2904</v>
      </c>
      <c r="H3608"/>
      <c r="I3608" t="s">
        <v>17895</v>
      </c>
      <c r="J3608" t="s">
        <v>10461</v>
      </c>
      <c r="K3608"/>
      <c r="L3608"/>
      <c r="M3608"/>
      <c r="N3608"/>
      <c r="O3608" t="s">
        <v>17992</v>
      </c>
    </row>
    <row r="3609" spans="2:15" x14ac:dyDescent="0.3">
      <c r="B3609" t="s">
        <v>15764</v>
      </c>
      <c r="C3609">
        <v>126515001</v>
      </c>
      <c r="D3609" t="s">
        <v>398</v>
      </c>
      <c r="E3609" t="s">
        <v>2523</v>
      </c>
      <c r="F3609" t="s">
        <v>2524</v>
      </c>
      <c r="G3609" t="s">
        <v>2415</v>
      </c>
      <c r="H3609"/>
      <c r="I3609" t="s">
        <v>17890</v>
      </c>
      <c r="J3609" t="s">
        <v>10461</v>
      </c>
      <c r="K3609"/>
      <c r="L3609"/>
      <c r="M3609"/>
      <c r="N3609"/>
      <c r="O3609" t="s">
        <v>17911</v>
      </c>
    </row>
    <row r="3610" spans="2:15" x14ac:dyDescent="0.3">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3">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3">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3">
      <c r="B3613" t="s">
        <v>15777</v>
      </c>
      <c r="C3613">
        <v>126515001</v>
      </c>
      <c r="D3613" t="s">
        <v>398</v>
      </c>
      <c r="E3613" t="s">
        <v>2531</v>
      </c>
      <c r="F3613" t="s">
        <v>2532</v>
      </c>
      <c r="G3613" t="s">
        <v>2903</v>
      </c>
      <c r="H3613"/>
      <c r="I3613" t="s">
        <v>17856</v>
      </c>
      <c r="J3613" t="s">
        <v>10461</v>
      </c>
      <c r="K3613"/>
      <c r="L3613"/>
      <c r="M3613"/>
      <c r="N3613"/>
      <c r="O3613" t="s">
        <v>17946</v>
      </c>
    </row>
    <row r="3614" spans="2:15" x14ac:dyDescent="0.3">
      <c r="B3614" t="s">
        <v>15778</v>
      </c>
      <c r="C3614">
        <v>126515001</v>
      </c>
      <c r="D3614" t="s">
        <v>398</v>
      </c>
      <c r="E3614" t="s">
        <v>2531</v>
      </c>
      <c r="F3614" t="s">
        <v>2532</v>
      </c>
      <c r="G3614" t="s">
        <v>2904</v>
      </c>
      <c r="H3614"/>
      <c r="I3614" t="s">
        <v>17898</v>
      </c>
      <c r="J3614" t="s">
        <v>10461</v>
      </c>
      <c r="K3614"/>
      <c r="L3614"/>
      <c r="M3614"/>
      <c r="N3614"/>
      <c r="O3614" t="s">
        <v>17946</v>
      </c>
    </row>
    <row r="3615" spans="2:15" x14ac:dyDescent="0.3">
      <c r="B3615" t="s">
        <v>15779</v>
      </c>
      <c r="C3615">
        <v>126515001</v>
      </c>
      <c r="D3615" t="s">
        <v>398</v>
      </c>
      <c r="E3615" t="s">
        <v>2531</v>
      </c>
      <c r="F3615" t="s">
        <v>2532</v>
      </c>
      <c r="G3615" t="s">
        <v>2415</v>
      </c>
      <c r="H3615"/>
      <c r="I3615" t="s">
        <v>18021</v>
      </c>
      <c r="J3615" t="s">
        <v>10461</v>
      </c>
      <c r="K3615"/>
      <c r="L3615"/>
      <c r="M3615"/>
      <c r="N3615"/>
      <c r="O3615" t="s">
        <v>18075</v>
      </c>
    </row>
    <row r="3616" spans="2:15" x14ac:dyDescent="0.3">
      <c r="B3616" t="s">
        <v>15589</v>
      </c>
      <c r="C3616">
        <v>126515001</v>
      </c>
      <c r="D3616" t="s">
        <v>398</v>
      </c>
      <c r="E3616" t="s">
        <v>2422</v>
      </c>
      <c r="F3616" t="s">
        <v>2423</v>
      </c>
      <c r="G3616" t="s">
        <v>2903</v>
      </c>
      <c r="H3616"/>
      <c r="I3616" t="s">
        <v>17889</v>
      </c>
      <c r="J3616"/>
      <c r="K3616"/>
      <c r="L3616" t="s">
        <v>10461</v>
      </c>
      <c r="M3616"/>
      <c r="N3616"/>
      <c r="O3616" t="s">
        <v>17898</v>
      </c>
    </row>
    <row r="3617" spans="2:15" x14ac:dyDescent="0.3">
      <c r="B3617" t="s">
        <v>15590</v>
      </c>
      <c r="C3617">
        <v>126515001</v>
      </c>
      <c r="D3617" t="s">
        <v>398</v>
      </c>
      <c r="E3617" t="s">
        <v>2422</v>
      </c>
      <c r="F3617" t="s">
        <v>2423</v>
      </c>
      <c r="G3617" t="s">
        <v>2904</v>
      </c>
      <c r="H3617"/>
      <c r="I3617" t="s">
        <v>17880</v>
      </c>
      <c r="J3617" t="s">
        <v>10461</v>
      </c>
      <c r="K3617"/>
      <c r="L3617"/>
      <c r="M3617"/>
      <c r="N3617"/>
      <c r="O3617" t="s">
        <v>17838</v>
      </c>
    </row>
    <row r="3618" spans="2:15" x14ac:dyDescent="0.3">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3">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3">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3">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3">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3">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3">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3">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3">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3">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3">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3">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3">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3">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3">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3">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3">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3">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3">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3">
      <c r="B3637" t="s">
        <v>15849</v>
      </c>
      <c r="C3637">
        <v>126515001</v>
      </c>
      <c r="D3637" t="s">
        <v>398</v>
      </c>
      <c r="E3637" t="s">
        <v>2565</v>
      </c>
      <c r="F3637" t="s">
        <v>2566</v>
      </c>
      <c r="G3637" t="s">
        <v>2903</v>
      </c>
      <c r="H3637"/>
      <c r="I3637" t="s">
        <v>17833</v>
      </c>
      <c r="J3637"/>
      <c r="K3637"/>
      <c r="L3637"/>
      <c r="M3637"/>
      <c r="N3637"/>
      <c r="O3637" t="s">
        <v>17833</v>
      </c>
    </row>
    <row r="3638" spans="2:15" x14ac:dyDescent="0.3">
      <c r="B3638" t="s">
        <v>15850</v>
      </c>
      <c r="C3638">
        <v>126515001</v>
      </c>
      <c r="D3638" t="s">
        <v>398</v>
      </c>
      <c r="E3638" t="s">
        <v>2565</v>
      </c>
      <c r="F3638" t="s">
        <v>2566</v>
      </c>
      <c r="G3638" t="s">
        <v>2904</v>
      </c>
      <c r="H3638"/>
      <c r="I3638" t="s">
        <v>18020</v>
      </c>
      <c r="J3638" t="s">
        <v>10461</v>
      </c>
      <c r="K3638"/>
      <c r="L3638"/>
      <c r="M3638"/>
      <c r="N3638"/>
      <c r="O3638" t="s">
        <v>17978</v>
      </c>
    </row>
    <row r="3639" spans="2:15" x14ac:dyDescent="0.3">
      <c r="B3639" t="s">
        <v>15851</v>
      </c>
      <c r="C3639">
        <v>126515001</v>
      </c>
      <c r="D3639" t="s">
        <v>398</v>
      </c>
      <c r="E3639" t="s">
        <v>2565</v>
      </c>
      <c r="F3639" t="s">
        <v>2566</v>
      </c>
      <c r="G3639" t="s">
        <v>2415</v>
      </c>
      <c r="H3639"/>
      <c r="I3639" t="s">
        <v>17992</v>
      </c>
      <c r="J3639" t="s">
        <v>10461</v>
      </c>
      <c r="K3639"/>
      <c r="L3639"/>
      <c r="M3639"/>
      <c r="N3639"/>
      <c r="O3639" t="s">
        <v>18018</v>
      </c>
    </row>
    <row r="3640" spans="2:15" x14ac:dyDescent="0.3">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3">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3">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3">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3">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3">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3">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3">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3">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3">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3">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3">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3">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3">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3">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3">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3">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3">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3">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3">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3">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3">
      <c r="B3661" t="s">
        <v>15724</v>
      </c>
      <c r="C3661">
        <v>126515001</v>
      </c>
      <c r="D3661" t="s">
        <v>398</v>
      </c>
      <c r="E3661" t="s">
        <v>2500</v>
      </c>
      <c r="F3661" t="s">
        <v>2501</v>
      </c>
      <c r="G3661" t="s">
        <v>2903</v>
      </c>
      <c r="H3661"/>
      <c r="I3661" t="s">
        <v>17833</v>
      </c>
      <c r="J3661"/>
      <c r="K3661"/>
      <c r="L3661" t="s">
        <v>10461</v>
      </c>
      <c r="M3661"/>
      <c r="N3661"/>
      <c r="O3661" t="s">
        <v>17835</v>
      </c>
    </row>
    <row r="3662" spans="2:15" x14ac:dyDescent="0.3">
      <c r="B3662" t="s">
        <v>15725</v>
      </c>
      <c r="C3662">
        <v>126515001</v>
      </c>
      <c r="D3662" t="s">
        <v>398</v>
      </c>
      <c r="E3662" t="s">
        <v>2500</v>
      </c>
      <c r="F3662" t="s">
        <v>2501</v>
      </c>
      <c r="G3662" t="s">
        <v>2904</v>
      </c>
      <c r="H3662"/>
      <c r="I3662" t="s">
        <v>17859</v>
      </c>
      <c r="J3662" t="s">
        <v>10461</v>
      </c>
      <c r="K3662"/>
      <c r="L3662"/>
      <c r="M3662"/>
      <c r="N3662"/>
      <c r="O3662" t="s">
        <v>17826</v>
      </c>
    </row>
    <row r="3663" spans="2:15" x14ac:dyDescent="0.3">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3">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3">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3">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3">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3">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3">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3">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3">
      <c r="B3671" t="s">
        <v>15889</v>
      </c>
      <c r="C3671">
        <v>126515001</v>
      </c>
      <c r="D3671" t="s">
        <v>398</v>
      </c>
      <c r="E3671" t="s">
        <v>2587</v>
      </c>
      <c r="F3671" t="s">
        <v>2588</v>
      </c>
      <c r="G3671" t="s">
        <v>2904</v>
      </c>
      <c r="H3671"/>
      <c r="I3671" t="s">
        <v>17870</v>
      </c>
      <c r="J3671" t="s">
        <v>10461</v>
      </c>
      <c r="K3671"/>
      <c r="L3671"/>
      <c r="M3671"/>
      <c r="N3671"/>
      <c r="O3671" t="s">
        <v>17841</v>
      </c>
    </row>
    <row r="3672" spans="2:15" x14ac:dyDescent="0.3">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3">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3">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3">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3">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3">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3">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3">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3">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3">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3">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3">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3">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3">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3">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3">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3">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3">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3">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3">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3">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3">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3">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3">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3">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3">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3">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3">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3">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3">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3">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3">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3">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3">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3">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3">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3">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3">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3">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3">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3">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3">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3">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3">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3">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3">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3">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3">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3">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3">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3">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3">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3">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3">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3">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3">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3">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3">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3">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3">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3">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3">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3">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3">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3">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3">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3">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3">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3">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3">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3">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3">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3">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3">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3">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3">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3">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3">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3">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3">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3">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3">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3">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3">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3">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3">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3">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3">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3">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3">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3">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3">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3">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3">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3">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3">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3">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3">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3">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3">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3">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3">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3">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3">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3">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3">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3">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3">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3">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3">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3">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3">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3">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3">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3">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3">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3">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3">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3">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3">
      <c r="B3791" t="s">
        <v>15617</v>
      </c>
      <c r="C3791">
        <v>126515001</v>
      </c>
      <c r="D3791" t="s">
        <v>398</v>
      </c>
      <c r="E3791" t="s">
        <v>2439</v>
      </c>
      <c r="F3791" t="s">
        <v>2440</v>
      </c>
      <c r="G3791" t="s">
        <v>2904</v>
      </c>
      <c r="H3791"/>
      <c r="I3791" t="s">
        <v>17897</v>
      </c>
      <c r="J3791"/>
      <c r="K3791"/>
      <c r="L3791"/>
      <c r="M3791"/>
      <c r="N3791"/>
      <c r="O3791" t="s">
        <v>17897</v>
      </c>
    </row>
    <row r="3792" spans="2:15" x14ac:dyDescent="0.3">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3">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3">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3">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3">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3">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3">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3">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3">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3">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3">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3">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3">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3">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3">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3">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3">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3">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3">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3">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3">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3">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3">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3">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3">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3">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3">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3">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3">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3">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3">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3">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3">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3">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3">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3">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3">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3">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3">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3">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3">
      <c r="B3832" t="s">
        <v>15951</v>
      </c>
      <c r="C3832">
        <v>126515001</v>
      </c>
      <c r="D3832" t="s">
        <v>398</v>
      </c>
      <c r="E3832" t="s">
        <v>17793</v>
      </c>
      <c r="F3832" t="s">
        <v>13140</v>
      </c>
      <c r="G3832" t="s">
        <v>2903</v>
      </c>
      <c r="H3832"/>
      <c r="I3832" t="s">
        <v>17838</v>
      </c>
      <c r="J3832"/>
      <c r="K3832"/>
      <c r="L3832"/>
      <c r="M3832"/>
      <c r="N3832"/>
      <c r="O3832" t="s">
        <v>17838</v>
      </c>
    </row>
    <row r="3833" spans="2:15" x14ac:dyDescent="0.3">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3">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3">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3">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3">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3">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3">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3">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3">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3">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3">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3">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3">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3">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3">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3">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3">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3">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3">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3">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3">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3">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3">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3">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3">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3">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3">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3">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3">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3">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3">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3">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3">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3">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3">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3">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3">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3">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3">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3">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3">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3">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3">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3">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3">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3">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3">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3">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3">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3">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3">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3">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3">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3">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3">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3">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3">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3">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3">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3">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3">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3">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3">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3">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3">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3">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3">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3">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3">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3">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3">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3">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3">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3">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3">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3">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3">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3">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3">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3">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3">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3">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3">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3">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3">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3">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3">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3">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3">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3">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3">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3">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3">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3">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3">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3">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3">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3">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3">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3">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3">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3">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3">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3">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3">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3">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3">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3">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3">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3">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3">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3">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3">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3">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3">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3">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3">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3">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3">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3">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3">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3">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3">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3">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3">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3">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3">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3">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3">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3">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3">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3">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3">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3">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3">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3">
      <c r="B3968" t="s">
        <v>16574</v>
      </c>
      <c r="C3968">
        <v>127047404</v>
      </c>
      <c r="D3968" t="s">
        <v>476</v>
      </c>
      <c r="E3968" t="s">
        <v>2042</v>
      </c>
      <c r="F3968" t="s">
        <v>2043</v>
      </c>
      <c r="G3968" t="s">
        <v>2904</v>
      </c>
      <c r="H3968"/>
      <c r="I3968"/>
      <c r="J3968"/>
      <c r="K3968" t="s">
        <v>17855</v>
      </c>
      <c r="L3968" t="s">
        <v>10461</v>
      </c>
      <c r="M3968"/>
      <c r="N3968"/>
      <c r="O3968" t="s">
        <v>17918</v>
      </c>
    </row>
    <row r="3969" spans="2:15" x14ac:dyDescent="0.3">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3">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3">
      <c r="B3971" t="s">
        <v>16576</v>
      </c>
      <c r="C3971">
        <v>127047404</v>
      </c>
      <c r="D3971" t="s">
        <v>476</v>
      </c>
      <c r="E3971" t="s">
        <v>2044</v>
      </c>
      <c r="F3971" t="s">
        <v>2045</v>
      </c>
      <c r="G3971" t="s">
        <v>2904</v>
      </c>
      <c r="H3971"/>
      <c r="I3971"/>
      <c r="J3971"/>
      <c r="K3971" t="s">
        <v>17899</v>
      </c>
      <c r="L3971" t="s">
        <v>10461</v>
      </c>
      <c r="M3971"/>
      <c r="N3971"/>
      <c r="O3971" t="s">
        <v>17987</v>
      </c>
    </row>
    <row r="3972" spans="2:15" x14ac:dyDescent="0.3">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3">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3">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3">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3">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3">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3">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3">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3">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3">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3">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3">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3">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3">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3">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3">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3">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3">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3">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3">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3">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3">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3">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3">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3">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3">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3">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3">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3">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3">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3">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3">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3">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3">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3">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3">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3">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3">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3">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3">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3">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3">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3">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3">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3">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3">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3">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3">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3">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3">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3">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3">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3">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3">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3">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3">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3">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3">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3">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3">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3">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3">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3">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3">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3">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3">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3">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3">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3">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3">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3">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3">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3">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3">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3">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3">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3">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3">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3">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3">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3">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3">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3">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3">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3">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3">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3">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3">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3">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3">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3">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3">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3">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3">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3">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3">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3">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3">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3">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3">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3">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3">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3">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3">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3">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3">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3">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3">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3">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3">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3">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3">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3">
      <c r="B4084" t="s">
        <v>14864</v>
      </c>
      <c r="C4084">
        <v>139481451</v>
      </c>
      <c r="D4084" t="s">
        <v>17334</v>
      </c>
      <c r="E4084" t="s">
        <v>17334</v>
      </c>
      <c r="F4084" t="s">
        <v>10294</v>
      </c>
      <c r="G4084" t="s">
        <v>2903</v>
      </c>
      <c r="H4084"/>
      <c r="I4084"/>
      <c r="J4084" t="s">
        <v>18006</v>
      </c>
      <c r="K4084"/>
      <c r="L4084"/>
      <c r="M4084"/>
      <c r="N4084"/>
      <c r="O4084" t="s">
        <v>18006</v>
      </c>
    </row>
    <row r="4085" spans="2:15" x14ac:dyDescent="0.3">
      <c r="B4085" t="s">
        <v>14865</v>
      </c>
      <c r="C4085">
        <v>139481451</v>
      </c>
      <c r="D4085" t="s">
        <v>17334</v>
      </c>
      <c r="E4085" t="s">
        <v>17334</v>
      </c>
      <c r="F4085" t="s">
        <v>10294</v>
      </c>
      <c r="G4085" t="s">
        <v>2904</v>
      </c>
      <c r="H4085"/>
      <c r="I4085"/>
      <c r="J4085" t="s">
        <v>17933</v>
      </c>
      <c r="K4085"/>
      <c r="L4085"/>
      <c r="M4085"/>
      <c r="N4085"/>
      <c r="O4085" t="s">
        <v>17933</v>
      </c>
    </row>
    <row r="4086" spans="2:15" x14ac:dyDescent="0.3">
      <c r="B4086" t="s">
        <v>14866</v>
      </c>
      <c r="C4086">
        <v>139481451</v>
      </c>
      <c r="D4086" t="s">
        <v>17334</v>
      </c>
      <c r="E4086" t="s">
        <v>17334</v>
      </c>
      <c r="F4086" t="s">
        <v>10294</v>
      </c>
      <c r="G4086" t="s">
        <v>2415</v>
      </c>
      <c r="H4086"/>
      <c r="I4086"/>
      <c r="J4086" t="s">
        <v>17979</v>
      </c>
      <c r="K4086"/>
      <c r="L4086"/>
      <c r="M4086"/>
      <c r="N4086"/>
      <c r="O4086" t="s">
        <v>17979</v>
      </c>
    </row>
    <row r="4087" spans="2:15" x14ac:dyDescent="0.3">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3">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3">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3">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3">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3">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3">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3">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3">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3">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3">
      <c r="B4097" t="s">
        <v>15447</v>
      </c>
      <c r="C4097">
        <v>173515368</v>
      </c>
      <c r="D4097" t="s">
        <v>375</v>
      </c>
      <c r="E4097" t="s">
        <v>375</v>
      </c>
      <c r="F4097" t="s">
        <v>1732</v>
      </c>
      <c r="G4097" t="s">
        <v>2904</v>
      </c>
      <c r="H4097"/>
      <c r="I4097" t="s">
        <v>10461</v>
      </c>
      <c r="J4097" t="s">
        <v>17882</v>
      </c>
      <c r="K4097"/>
      <c r="L4097"/>
      <c r="M4097"/>
      <c r="N4097"/>
      <c r="O4097" t="s">
        <v>17823</v>
      </c>
    </row>
    <row r="4098" spans="2:15" x14ac:dyDescent="0.3">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3">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3">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3">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3">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3">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3">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3">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3">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3">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3">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3">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3">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3">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3">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3">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3">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3">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3">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3">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3">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3">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3">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3">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3">
      <c r="C4122"/>
      <c r="D4122"/>
      <c r="E4122"/>
      <c r="F4122"/>
      <c r="G4122"/>
      <c r="H4122"/>
      <c r="I4122"/>
      <c r="J4122"/>
      <c r="K4122"/>
      <c r="L4122"/>
      <c r="M4122"/>
      <c r="N4122"/>
      <c r="O4122"/>
    </row>
    <row r="4123" spans="2:15" x14ac:dyDescent="0.3">
      <c r="C4123"/>
      <c r="D4123"/>
      <c r="E4123"/>
      <c r="F4123"/>
      <c r="G4123"/>
      <c r="H4123"/>
      <c r="I4123"/>
      <c r="J4123"/>
      <c r="K4123"/>
      <c r="L4123"/>
      <c r="M4123"/>
      <c r="N4123"/>
      <c r="O4123"/>
    </row>
    <row r="4124" spans="2:15" x14ac:dyDescent="0.3">
      <c r="C4124"/>
      <c r="D4124"/>
      <c r="E4124"/>
      <c r="F4124"/>
      <c r="G4124"/>
      <c r="H4124"/>
      <c r="I4124"/>
      <c r="J4124"/>
      <c r="K4124"/>
      <c r="L4124"/>
      <c r="M4124"/>
      <c r="N4124"/>
      <c r="O4124"/>
    </row>
    <row r="4125" spans="2:15" x14ac:dyDescent="0.3">
      <c r="C4125"/>
      <c r="D4125"/>
      <c r="E4125"/>
      <c r="F4125"/>
      <c r="G4125"/>
      <c r="H4125"/>
      <c r="I4125"/>
      <c r="J4125"/>
      <c r="K4125"/>
      <c r="L4125"/>
      <c r="M4125"/>
      <c r="N4125"/>
      <c r="O4125"/>
    </row>
    <row r="4126" spans="2:15" x14ac:dyDescent="0.3">
      <c r="C4126"/>
      <c r="D4126"/>
      <c r="E4126"/>
      <c r="F4126"/>
      <c r="G4126"/>
      <c r="H4126"/>
      <c r="I4126"/>
      <c r="J4126"/>
      <c r="K4126"/>
      <c r="L4126"/>
      <c r="M4126"/>
      <c r="N4126"/>
      <c r="O4126"/>
    </row>
    <row r="4127" spans="2:15" x14ac:dyDescent="0.3">
      <c r="C4127"/>
      <c r="D4127"/>
      <c r="E4127"/>
      <c r="F4127"/>
      <c r="G4127"/>
      <c r="H4127"/>
      <c r="I4127"/>
      <c r="J4127"/>
      <c r="K4127"/>
      <c r="L4127"/>
      <c r="M4127"/>
      <c r="N4127"/>
      <c r="O4127"/>
    </row>
    <row r="4128" spans="2:15" x14ac:dyDescent="0.3">
      <c r="C4128"/>
      <c r="D4128"/>
      <c r="E4128"/>
      <c r="F4128"/>
      <c r="G4128"/>
      <c r="H4128"/>
      <c r="I4128"/>
      <c r="J4128"/>
      <c r="K4128"/>
      <c r="L4128"/>
      <c r="M4128"/>
      <c r="N4128"/>
      <c r="O4128"/>
    </row>
    <row r="4129" customFormat="1" x14ac:dyDescent="0.3"/>
    <row r="4130" customFormat="1" x14ac:dyDescent="0.3"/>
    <row r="4131" customFormat="1" x14ac:dyDescent="0.3"/>
    <row r="4132" customFormat="1" x14ac:dyDescent="0.3"/>
    <row r="4133" customFormat="1" x14ac:dyDescent="0.3"/>
    <row r="4134" customFormat="1" x14ac:dyDescent="0.3"/>
    <row r="4135" customFormat="1" x14ac:dyDescent="0.3"/>
    <row r="4136" customFormat="1" x14ac:dyDescent="0.3"/>
    <row r="4137" customFormat="1" x14ac:dyDescent="0.3"/>
    <row r="4138" customFormat="1" x14ac:dyDescent="0.3"/>
    <row r="4139" customFormat="1" x14ac:dyDescent="0.3"/>
    <row r="4140" customFormat="1" x14ac:dyDescent="0.3"/>
    <row r="4141" customFormat="1" x14ac:dyDescent="0.3"/>
    <row r="4142" customFormat="1" x14ac:dyDescent="0.3"/>
    <row r="4143" customFormat="1" x14ac:dyDescent="0.3"/>
    <row r="4144" customFormat="1" x14ac:dyDescent="0.3"/>
    <row r="4145" customFormat="1" x14ac:dyDescent="0.3"/>
    <row r="4146" customFormat="1" x14ac:dyDescent="0.3"/>
    <row r="4147" customFormat="1" x14ac:dyDescent="0.3"/>
    <row r="4148" customFormat="1" x14ac:dyDescent="0.3"/>
    <row r="4149" customFormat="1" x14ac:dyDescent="0.3"/>
    <row r="4150" customFormat="1" x14ac:dyDescent="0.3"/>
    <row r="4151" customFormat="1" x14ac:dyDescent="0.3"/>
    <row r="4152" customFormat="1" x14ac:dyDescent="0.3"/>
    <row r="4153" customFormat="1" x14ac:dyDescent="0.3"/>
    <row r="4154" customFormat="1" x14ac:dyDescent="0.3"/>
    <row r="4155" customFormat="1" x14ac:dyDescent="0.3"/>
    <row r="4156" customFormat="1" x14ac:dyDescent="0.3"/>
    <row r="4157" customFormat="1" x14ac:dyDescent="0.3"/>
    <row r="4158" customFormat="1" x14ac:dyDescent="0.3"/>
    <row r="4159" customFormat="1" x14ac:dyDescent="0.3"/>
    <row r="4160" customFormat="1" x14ac:dyDescent="0.3"/>
    <row r="4161" customFormat="1" x14ac:dyDescent="0.3"/>
    <row r="4162" customFormat="1" x14ac:dyDescent="0.3"/>
    <row r="4163" customFormat="1" x14ac:dyDescent="0.3"/>
    <row r="4164" customFormat="1" x14ac:dyDescent="0.3"/>
    <row r="4165" customFormat="1" x14ac:dyDescent="0.3"/>
    <row r="4166" customFormat="1" x14ac:dyDescent="0.3"/>
    <row r="4167" customFormat="1" x14ac:dyDescent="0.3"/>
    <row r="4168" customFormat="1" x14ac:dyDescent="0.3"/>
    <row r="4169" customFormat="1" x14ac:dyDescent="0.3"/>
    <row r="4170" customFormat="1" x14ac:dyDescent="0.3"/>
    <row r="4171" customFormat="1" x14ac:dyDescent="0.3"/>
    <row r="4172" customFormat="1" x14ac:dyDescent="0.3"/>
    <row r="4173" customFormat="1" x14ac:dyDescent="0.3"/>
    <row r="4174" customFormat="1" x14ac:dyDescent="0.3"/>
    <row r="4175" customFormat="1" x14ac:dyDescent="0.3"/>
    <row r="4176" customFormat="1" x14ac:dyDescent="0.3"/>
    <row r="4177" customFormat="1" x14ac:dyDescent="0.3"/>
    <row r="4178" customFormat="1" x14ac:dyDescent="0.3"/>
    <row r="4179" customFormat="1" x14ac:dyDescent="0.3"/>
    <row r="4180" customFormat="1" x14ac:dyDescent="0.3"/>
    <row r="4181" customFormat="1" x14ac:dyDescent="0.3"/>
    <row r="4182" customFormat="1" x14ac:dyDescent="0.3"/>
    <row r="4183" customFormat="1" x14ac:dyDescent="0.3"/>
    <row r="4184" customFormat="1" x14ac:dyDescent="0.3"/>
    <row r="4185" customFormat="1" x14ac:dyDescent="0.3"/>
    <row r="4186" customFormat="1" x14ac:dyDescent="0.3"/>
    <row r="4187" customFormat="1" x14ac:dyDescent="0.3"/>
    <row r="4188" customFormat="1" x14ac:dyDescent="0.3"/>
    <row r="4189" customFormat="1" x14ac:dyDescent="0.3"/>
    <row r="4190" customFormat="1" x14ac:dyDescent="0.3"/>
    <row r="4191" customFormat="1" x14ac:dyDescent="0.3"/>
    <row r="4192" customFormat="1" x14ac:dyDescent="0.3"/>
    <row r="4193" customFormat="1" x14ac:dyDescent="0.3"/>
    <row r="4194" customFormat="1" x14ac:dyDescent="0.3"/>
    <row r="4195" customFormat="1" x14ac:dyDescent="0.3"/>
    <row r="4196" customFormat="1" x14ac:dyDescent="0.3"/>
    <row r="4197" customFormat="1" x14ac:dyDescent="0.3"/>
    <row r="4198" customFormat="1" x14ac:dyDescent="0.3"/>
    <row r="4199" customFormat="1" x14ac:dyDescent="0.3"/>
    <row r="4200" customFormat="1" x14ac:dyDescent="0.3"/>
    <row r="4201" customFormat="1" x14ac:dyDescent="0.3"/>
    <row r="4202" customFormat="1" x14ac:dyDescent="0.3"/>
    <row r="4203" customFormat="1" x14ac:dyDescent="0.3"/>
    <row r="4204" customFormat="1" x14ac:dyDescent="0.3"/>
    <row r="4205" customFormat="1" x14ac:dyDescent="0.3"/>
    <row r="4206" customFormat="1" x14ac:dyDescent="0.3"/>
    <row r="4207" customFormat="1" x14ac:dyDescent="0.3"/>
    <row r="4208" customFormat="1" x14ac:dyDescent="0.3"/>
    <row r="4209" customFormat="1" x14ac:dyDescent="0.3"/>
    <row r="4210" customFormat="1" x14ac:dyDescent="0.3"/>
    <row r="4211" customFormat="1" x14ac:dyDescent="0.3"/>
    <row r="4212" customFormat="1" x14ac:dyDescent="0.3"/>
    <row r="4213" customFormat="1" x14ac:dyDescent="0.3"/>
    <row r="4214" customFormat="1" x14ac:dyDescent="0.3"/>
    <row r="4215" customFormat="1" x14ac:dyDescent="0.3"/>
    <row r="4216" customFormat="1" x14ac:dyDescent="0.3"/>
    <row r="4217" customFormat="1" x14ac:dyDescent="0.3"/>
    <row r="4218" customFormat="1" x14ac:dyDescent="0.3"/>
    <row r="4219" customFormat="1" x14ac:dyDescent="0.3"/>
    <row r="4220" customFormat="1" x14ac:dyDescent="0.3"/>
    <row r="4221" customFormat="1" x14ac:dyDescent="0.3"/>
    <row r="4222" customFormat="1" x14ac:dyDescent="0.3"/>
    <row r="4223" customFormat="1" x14ac:dyDescent="0.3"/>
    <row r="4224" customFormat="1" x14ac:dyDescent="0.3"/>
    <row r="4225" customFormat="1" x14ac:dyDescent="0.3"/>
    <row r="4226" customFormat="1" x14ac:dyDescent="0.3"/>
    <row r="4227" customFormat="1" x14ac:dyDescent="0.3"/>
    <row r="4228" customFormat="1" x14ac:dyDescent="0.3"/>
    <row r="4229" customFormat="1" x14ac:dyDescent="0.3"/>
    <row r="4230" customFormat="1" x14ac:dyDescent="0.3"/>
    <row r="4231" customFormat="1" x14ac:dyDescent="0.3"/>
    <row r="4232" customFormat="1" x14ac:dyDescent="0.3"/>
    <row r="4233" customFormat="1" x14ac:dyDescent="0.3"/>
    <row r="4234" customFormat="1" x14ac:dyDescent="0.3"/>
    <row r="4235" customFormat="1" x14ac:dyDescent="0.3"/>
    <row r="4236" customFormat="1" x14ac:dyDescent="0.3"/>
    <row r="4237" customFormat="1" x14ac:dyDescent="0.3"/>
    <row r="4238" customFormat="1" x14ac:dyDescent="0.3"/>
    <row r="4239" customFormat="1" x14ac:dyDescent="0.3"/>
    <row r="4240" customFormat="1" x14ac:dyDescent="0.3"/>
    <row r="4241" customFormat="1" x14ac:dyDescent="0.3"/>
    <row r="4242" customFormat="1" x14ac:dyDescent="0.3"/>
    <row r="4243" customFormat="1" x14ac:dyDescent="0.3"/>
    <row r="4244" customFormat="1" x14ac:dyDescent="0.3"/>
    <row r="4245" customFormat="1" x14ac:dyDescent="0.3"/>
    <row r="4246" customFormat="1" x14ac:dyDescent="0.3"/>
    <row r="4247" customFormat="1" x14ac:dyDescent="0.3"/>
    <row r="4248" customFormat="1" x14ac:dyDescent="0.3"/>
    <row r="4249" customFormat="1" x14ac:dyDescent="0.3"/>
    <row r="4250" customFormat="1" x14ac:dyDescent="0.3"/>
    <row r="4251" customFormat="1" x14ac:dyDescent="0.3"/>
    <row r="4252" customFormat="1" x14ac:dyDescent="0.3"/>
    <row r="4253" customFormat="1" x14ac:dyDescent="0.3"/>
    <row r="4254" customFormat="1" x14ac:dyDescent="0.3"/>
    <row r="4255" customFormat="1" x14ac:dyDescent="0.3"/>
    <row r="4256" customFormat="1" x14ac:dyDescent="0.3"/>
    <row r="4257" customFormat="1" x14ac:dyDescent="0.3"/>
    <row r="4258" customFormat="1" x14ac:dyDescent="0.3"/>
    <row r="4259" customFormat="1" x14ac:dyDescent="0.3"/>
    <row r="4260" customFormat="1" x14ac:dyDescent="0.3"/>
    <row r="4261" customFormat="1" x14ac:dyDescent="0.3"/>
    <row r="4262" customFormat="1" x14ac:dyDescent="0.3"/>
    <row r="4263" customFormat="1" x14ac:dyDescent="0.3"/>
    <row r="4264" customFormat="1" x14ac:dyDescent="0.3"/>
    <row r="4265" customFormat="1" x14ac:dyDescent="0.3"/>
    <row r="4266" customFormat="1" x14ac:dyDescent="0.3"/>
    <row r="4267" customFormat="1" x14ac:dyDescent="0.3"/>
    <row r="4268" customFormat="1" x14ac:dyDescent="0.3"/>
    <row r="4269" customFormat="1" x14ac:dyDescent="0.3"/>
    <row r="4270" customFormat="1" x14ac:dyDescent="0.3"/>
    <row r="4271" customFormat="1" x14ac:dyDescent="0.3"/>
    <row r="4272" customFormat="1" x14ac:dyDescent="0.3"/>
    <row r="4273" customFormat="1" x14ac:dyDescent="0.3"/>
    <row r="4274" customFormat="1" x14ac:dyDescent="0.3"/>
    <row r="4275" customFormat="1" x14ac:dyDescent="0.3"/>
    <row r="4276" customFormat="1" x14ac:dyDescent="0.3"/>
    <row r="4277" customFormat="1" x14ac:dyDescent="0.3"/>
    <row r="4278" customFormat="1" x14ac:dyDescent="0.3"/>
    <row r="4279" customFormat="1" x14ac:dyDescent="0.3"/>
    <row r="4280" customFormat="1" x14ac:dyDescent="0.3"/>
    <row r="4281" customFormat="1" x14ac:dyDescent="0.3"/>
    <row r="4282" customFormat="1" x14ac:dyDescent="0.3"/>
    <row r="4283" customFormat="1" x14ac:dyDescent="0.3"/>
    <row r="4284" customFormat="1" x14ac:dyDescent="0.3"/>
    <row r="4285" customFormat="1" x14ac:dyDescent="0.3"/>
    <row r="4286" customFormat="1" x14ac:dyDescent="0.3"/>
    <row r="4287" customFormat="1" x14ac:dyDescent="0.3"/>
    <row r="4288" customFormat="1" x14ac:dyDescent="0.3"/>
    <row r="4289" customFormat="1" x14ac:dyDescent="0.3"/>
    <row r="4290" customFormat="1" x14ac:dyDescent="0.3"/>
    <row r="4291" customFormat="1" x14ac:dyDescent="0.3"/>
    <row r="4292" customFormat="1" x14ac:dyDescent="0.3"/>
    <row r="4293" customFormat="1" x14ac:dyDescent="0.3"/>
    <row r="4294" customFormat="1" x14ac:dyDescent="0.3"/>
    <row r="4295" customFormat="1" x14ac:dyDescent="0.3"/>
    <row r="4296" customFormat="1" x14ac:dyDescent="0.3"/>
    <row r="4297" customFormat="1" x14ac:dyDescent="0.3"/>
    <row r="4298" customFormat="1" x14ac:dyDescent="0.3"/>
    <row r="4299" customFormat="1" x14ac:dyDescent="0.3"/>
    <row r="4300" customFormat="1" x14ac:dyDescent="0.3"/>
    <row r="4301" customFormat="1" x14ac:dyDescent="0.3"/>
    <row r="4302" customFormat="1" x14ac:dyDescent="0.3"/>
    <row r="4303" customFormat="1" x14ac:dyDescent="0.3"/>
    <row r="4304" customFormat="1" x14ac:dyDescent="0.3"/>
    <row r="4305" customFormat="1" x14ac:dyDescent="0.3"/>
    <row r="4306" customFormat="1" x14ac:dyDescent="0.3"/>
    <row r="4307" customFormat="1" x14ac:dyDescent="0.3"/>
    <row r="4308" customFormat="1" x14ac:dyDescent="0.3"/>
    <row r="4309" customFormat="1" x14ac:dyDescent="0.3"/>
    <row r="4310" customFormat="1" x14ac:dyDescent="0.3"/>
    <row r="4311" customFormat="1" x14ac:dyDescent="0.3"/>
    <row r="4312" customFormat="1" x14ac:dyDescent="0.3"/>
    <row r="4313" customFormat="1" x14ac:dyDescent="0.3"/>
    <row r="4314" customFormat="1" x14ac:dyDescent="0.3"/>
    <row r="4315" customFormat="1" x14ac:dyDescent="0.3"/>
    <row r="4316" customFormat="1" x14ac:dyDescent="0.3"/>
    <row r="4317" customFormat="1" x14ac:dyDescent="0.3"/>
    <row r="4318" customFormat="1" x14ac:dyDescent="0.3"/>
    <row r="4319" customFormat="1" x14ac:dyDescent="0.3"/>
    <row r="4320" customFormat="1" x14ac:dyDescent="0.3"/>
    <row r="4321" customFormat="1" x14ac:dyDescent="0.3"/>
    <row r="4322" customFormat="1" x14ac:dyDescent="0.3"/>
    <row r="4323" customFormat="1" x14ac:dyDescent="0.3"/>
    <row r="4324" customFormat="1" x14ac:dyDescent="0.3"/>
    <row r="4325" customFormat="1" x14ac:dyDescent="0.3"/>
    <row r="4326" customFormat="1" x14ac:dyDescent="0.3"/>
    <row r="4327" customFormat="1" x14ac:dyDescent="0.3"/>
    <row r="4328" customFormat="1" x14ac:dyDescent="0.3"/>
    <row r="4329" customFormat="1" x14ac:dyDescent="0.3"/>
    <row r="4330" customFormat="1" x14ac:dyDescent="0.3"/>
    <row r="4331" customFormat="1" x14ac:dyDescent="0.3"/>
    <row r="4332" customFormat="1" x14ac:dyDescent="0.3"/>
    <row r="4333" customFormat="1" x14ac:dyDescent="0.3"/>
    <row r="4334" customFormat="1" x14ac:dyDescent="0.3"/>
    <row r="4335" customFormat="1" x14ac:dyDescent="0.3"/>
    <row r="4336" customFormat="1" x14ac:dyDescent="0.3"/>
    <row r="4337" customFormat="1" x14ac:dyDescent="0.3"/>
    <row r="4338" customFormat="1" x14ac:dyDescent="0.3"/>
    <row r="4339" customFormat="1" x14ac:dyDescent="0.3"/>
    <row r="4340" customFormat="1" x14ac:dyDescent="0.3"/>
    <row r="4341" customFormat="1" x14ac:dyDescent="0.3"/>
    <row r="4342" customFormat="1" x14ac:dyDescent="0.3"/>
    <row r="4343" customFormat="1" x14ac:dyDescent="0.3"/>
    <row r="4344" customFormat="1" x14ac:dyDescent="0.3"/>
    <row r="4345" customFormat="1" x14ac:dyDescent="0.3"/>
    <row r="4346" customFormat="1" x14ac:dyDescent="0.3"/>
    <row r="4347" customFormat="1" x14ac:dyDescent="0.3"/>
    <row r="4348" customFormat="1" x14ac:dyDescent="0.3"/>
    <row r="4349" customFormat="1" x14ac:dyDescent="0.3"/>
    <row r="4350" customFormat="1" x14ac:dyDescent="0.3"/>
    <row r="4351" customFormat="1" x14ac:dyDescent="0.3"/>
    <row r="4352" customFormat="1" x14ac:dyDescent="0.3"/>
    <row r="4353" customFormat="1" x14ac:dyDescent="0.3"/>
    <row r="4354" customFormat="1" x14ac:dyDescent="0.3"/>
    <row r="4355" customFormat="1" x14ac:dyDescent="0.3"/>
    <row r="4356" customFormat="1" x14ac:dyDescent="0.3"/>
    <row r="4357" customFormat="1" x14ac:dyDescent="0.3"/>
    <row r="4358" customFormat="1" x14ac:dyDescent="0.3"/>
    <row r="4359" customFormat="1" x14ac:dyDescent="0.3"/>
    <row r="4360" customFormat="1" x14ac:dyDescent="0.3"/>
    <row r="4361" customFormat="1" x14ac:dyDescent="0.3"/>
    <row r="4362" customFormat="1" x14ac:dyDescent="0.3"/>
    <row r="4363" customFormat="1" x14ac:dyDescent="0.3"/>
    <row r="4364" customFormat="1" x14ac:dyDescent="0.3"/>
    <row r="4365" customFormat="1" x14ac:dyDescent="0.3"/>
    <row r="4366" customFormat="1" x14ac:dyDescent="0.3"/>
    <row r="4367" customFormat="1" x14ac:dyDescent="0.3"/>
    <row r="4368" customFormat="1" x14ac:dyDescent="0.3"/>
    <row r="4369" customFormat="1" x14ac:dyDescent="0.3"/>
    <row r="4370" customFormat="1" x14ac:dyDescent="0.3"/>
    <row r="4371" customFormat="1" x14ac:dyDescent="0.3"/>
    <row r="4372" customFormat="1" x14ac:dyDescent="0.3"/>
    <row r="4373" customFormat="1" x14ac:dyDescent="0.3"/>
    <row r="4374" customFormat="1" x14ac:dyDescent="0.3"/>
    <row r="4375" customFormat="1" x14ac:dyDescent="0.3"/>
    <row r="4376" customFormat="1" x14ac:dyDescent="0.3"/>
    <row r="4377" customFormat="1" x14ac:dyDescent="0.3"/>
    <row r="4378" customFormat="1" x14ac:dyDescent="0.3"/>
    <row r="4379" customFormat="1" x14ac:dyDescent="0.3"/>
    <row r="4380" customFormat="1" x14ac:dyDescent="0.3"/>
    <row r="4381" customFormat="1" x14ac:dyDescent="0.3"/>
    <row r="4382" customFormat="1" x14ac:dyDescent="0.3"/>
    <row r="4383" customFormat="1" x14ac:dyDescent="0.3"/>
    <row r="4384" customFormat="1" x14ac:dyDescent="0.3"/>
    <row r="4385" customFormat="1" x14ac:dyDescent="0.3"/>
    <row r="4386" customFormat="1" x14ac:dyDescent="0.3"/>
    <row r="4387" customFormat="1" x14ac:dyDescent="0.3"/>
    <row r="4388" customFormat="1" x14ac:dyDescent="0.3"/>
    <row r="4389" customFormat="1" x14ac:dyDescent="0.3"/>
    <row r="4390" customFormat="1" x14ac:dyDescent="0.3"/>
    <row r="4391" customFormat="1" x14ac:dyDescent="0.3"/>
    <row r="4392" customFormat="1" x14ac:dyDescent="0.3"/>
    <row r="4393" customFormat="1" x14ac:dyDescent="0.3"/>
    <row r="4394" customFormat="1" x14ac:dyDescent="0.3"/>
    <row r="4395" customFormat="1" x14ac:dyDescent="0.3"/>
    <row r="4396" customFormat="1" x14ac:dyDescent="0.3"/>
    <row r="4397" customFormat="1" x14ac:dyDescent="0.3"/>
    <row r="4398" customFormat="1" x14ac:dyDescent="0.3"/>
    <row r="4399" customFormat="1" x14ac:dyDescent="0.3"/>
    <row r="4400" customFormat="1" x14ac:dyDescent="0.3"/>
    <row r="4401" customFormat="1" x14ac:dyDescent="0.3"/>
    <row r="4402" customFormat="1" x14ac:dyDescent="0.3"/>
    <row r="4403" customFormat="1" x14ac:dyDescent="0.3"/>
    <row r="4404" customFormat="1" x14ac:dyDescent="0.3"/>
    <row r="4405" customFormat="1" x14ac:dyDescent="0.3"/>
    <row r="4406" customFormat="1" x14ac:dyDescent="0.3"/>
    <row r="4407" customFormat="1" x14ac:dyDescent="0.3"/>
    <row r="4408" customFormat="1" x14ac:dyDescent="0.3"/>
    <row r="4409" customFormat="1" x14ac:dyDescent="0.3"/>
    <row r="4410" customFormat="1" x14ac:dyDescent="0.3"/>
    <row r="4411" customFormat="1" x14ac:dyDescent="0.3"/>
    <row r="4412" customFormat="1" x14ac:dyDescent="0.3"/>
    <row r="4413" customFormat="1" x14ac:dyDescent="0.3"/>
    <row r="4414" customFormat="1" x14ac:dyDescent="0.3"/>
    <row r="4415" customFormat="1" x14ac:dyDescent="0.3"/>
    <row r="4416" customFormat="1" x14ac:dyDescent="0.3"/>
    <row r="4417" customFormat="1" x14ac:dyDescent="0.3"/>
    <row r="4418" customFormat="1" x14ac:dyDescent="0.3"/>
    <row r="4419" customFormat="1" x14ac:dyDescent="0.3"/>
    <row r="4420" customFormat="1" x14ac:dyDescent="0.3"/>
    <row r="4421" customFormat="1" x14ac:dyDescent="0.3"/>
    <row r="4422" customFormat="1" x14ac:dyDescent="0.3"/>
    <row r="4423" customFormat="1" x14ac:dyDescent="0.3"/>
    <row r="4424" customFormat="1" x14ac:dyDescent="0.3"/>
    <row r="4425" customFormat="1" x14ac:dyDescent="0.3"/>
    <row r="4426" customFormat="1" x14ac:dyDescent="0.3"/>
    <row r="4427" customFormat="1" x14ac:dyDescent="0.3"/>
    <row r="4428" customFormat="1" x14ac:dyDescent="0.3"/>
    <row r="4429" customFormat="1" x14ac:dyDescent="0.3"/>
    <row r="4430" customFormat="1" x14ac:dyDescent="0.3"/>
    <row r="4431" customFormat="1" x14ac:dyDescent="0.3"/>
    <row r="4432" customFormat="1" x14ac:dyDescent="0.3"/>
    <row r="4433" customFormat="1" x14ac:dyDescent="0.3"/>
    <row r="4434" customFormat="1" x14ac:dyDescent="0.3"/>
    <row r="4435" customFormat="1" x14ac:dyDescent="0.3"/>
    <row r="4436" customFormat="1" x14ac:dyDescent="0.3"/>
    <row r="4437" customFormat="1" x14ac:dyDescent="0.3"/>
    <row r="4438" customFormat="1" x14ac:dyDescent="0.3"/>
    <row r="4439" customFormat="1" x14ac:dyDescent="0.3"/>
    <row r="4440" customFormat="1" x14ac:dyDescent="0.3"/>
    <row r="4441" customFormat="1" x14ac:dyDescent="0.3"/>
    <row r="4442" customFormat="1" x14ac:dyDescent="0.3"/>
    <row r="4443" customFormat="1" x14ac:dyDescent="0.3"/>
    <row r="4444" customFormat="1" x14ac:dyDescent="0.3"/>
    <row r="4445" customFormat="1" x14ac:dyDescent="0.3"/>
    <row r="4446" customFormat="1" x14ac:dyDescent="0.3"/>
    <row r="4447" customFormat="1" x14ac:dyDescent="0.3"/>
    <row r="4448" customFormat="1" x14ac:dyDescent="0.3"/>
    <row r="4449" customFormat="1" x14ac:dyDescent="0.3"/>
    <row r="4450" customFormat="1" x14ac:dyDescent="0.3"/>
    <row r="4451" customFormat="1" x14ac:dyDescent="0.3"/>
    <row r="4452" customFormat="1" x14ac:dyDescent="0.3"/>
    <row r="4453" customFormat="1" x14ac:dyDescent="0.3"/>
    <row r="4454" customFormat="1" x14ac:dyDescent="0.3"/>
    <row r="4455" customFormat="1" x14ac:dyDescent="0.3"/>
    <row r="4456" customFormat="1" x14ac:dyDescent="0.3"/>
    <row r="4457" customFormat="1" x14ac:dyDescent="0.3"/>
    <row r="4458" customFormat="1" x14ac:dyDescent="0.3"/>
    <row r="4459" customFormat="1" x14ac:dyDescent="0.3"/>
    <row r="4460" customFormat="1" x14ac:dyDescent="0.3"/>
    <row r="4461" customFormat="1" x14ac:dyDescent="0.3"/>
    <row r="4462" customFormat="1" x14ac:dyDescent="0.3"/>
    <row r="4463" customFormat="1" x14ac:dyDescent="0.3"/>
    <row r="4464" customFormat="1" x14ac:dyDescent="0.3"/>
    <row r="4465" customFormat="1" x14ac:dyDescent="0.3"/>
    <row r="4466" customFormat="1" x14ac:dyDescent="0.3"/>
    <row r="4467" customFormat="1" x14ac:dyDescent="0.3"/>
    <row r="4468" customFormat="1" x14ac:dyDescent="0.3"/>
    <row r="4469" customFormat="1" x14ac:dyDescent="0.3"/>
    <row r="4470" customFormat="1" x14ac:dyDescent="0.3"/>
    <row r="4471" customFormat="1" x14ac:dyDescent="0.3"/>
    <row r="4472" customFormat="1" x14ac:dyDescent="0.3"/>
    <row r="4473" customFormat="1" x14ac:dyDescent="0.3"/>
    <row r="4474" customFormat="1" x14ac:dyDescent="0.3"/>
    <row r="4475" customFormat="1" x14ac:dyDescent="0.3"/>
    <row r="4476" customFormat="1" x14ac:dyDescent="0.3"/>
    <row r="4477" customFormat="1" x14ac:dyDescent="0.3"/>
    <row r="4478" customFormat="1" x14ac:dyDescent="0.3"/>
    <row r="4479" customFormat="1" x14ac:dyDescent="0.3"/>
    <row r="4480" customFormat="1" x14ac:dyDescent="0.3"/>
    <row r="4481" customFormat="1" x14ac:dyDescent="0.3"/>
    <row r="4482" customFormat="1" x14ac:dyDescent="0.3"/>
    <row r="4483" customFormat="1" x14ac:dyDescent="0.3"/>
    <row r="4484" customFormat="1" x14ac:dyDescent="0.3"/>
    <row r="4485" customFormat="1" x14ac:dyDescent="0.3"/>
    <row r="4486" customFormat="1" x14ac:dyDescent="0.3"/>
    <row r="4487" customFormat="1" x14ac:dyDescent="0.3"/>
    <row r="4488" customFormat="1" x14ac:dyDescent="0.3"/>
    <row r="4489" customFormat="1" x14ac:dyDescent="0.3"/>
    <row r="4490" customFormat="1" x14ac:dyDescent="0.3"/>
    <row r="4491" customFormat="1" x14ac:dyDescent="0.3"/>
    <row r="4492" customFormat="1" x14ac:dyDescent="0.3"/>
    <row r="4493" customFormat="1" x14ac:dyDescent="0.3"/>
    <row r="4494" customFormat="1" x14ac:dyDescent="0.3"/>
    <row r="4495" customFormat="1" x14ac:dyDescent="0.3"/>
    <row r="4496" customFormat="1" x14ac:dyDescent="0.3"/>
    <row r="4497" customFormat="1" x14ac:dyDescent="0.3"/>
    <row r="4498" customFormat="1" x14ac:dyDescent="0.3"/>
    <row r="4499" customFormat="1" x14ac:dyDescent="0.3"/>
    <row r="4500" customFormat="1" x14ac:dyDescent="0.3"/>
    <row r="4501" customFormat="1" x14ac:dyDescent="0.3"/>
    <row r="4502" customFormat="1" x14ac:dyDescent="0.3"/>
    <row r="4503" customFormat="1" x14ac:dyDescent="0.3"/>
    <row r="4504" customFormat="1" x14ac:dyDescent="0.3"/>
    <row r="4505" customFormat="1" x14ac:dyDescent="0.3"/>
    <row r="4506" customFormat="1" x14ac:dyDescent="0.3"/>
    <row r="4507" customFormat="1" x14ac:dyDescent="0.3"/>
    <row r="4508" customFormat="1" x14ac:dyDescent="0.3"/>
    <row r="4509" customFormat="1" x14ac:dyDescent="0.3"/>
    <row r="4510" customFormat="1" x14ac:dyDescent="0.3"/>
    <row r="4511" customFormat="1" x14ac:dyDescent="0.3"/>
    <row r="4512" customFormat="1" x14ac:dyDescent="0.3"/>
    <row r="4513" customFormat="1" x14ac:dyDescent="0.3"/>
    <row r="4514" customFormat="1" x14ac:dyDescent="0.3"/>
    <row r="4515" customFormat="1" x14ac:dyDescent="0.3"/>
    <row r="4516" customFormat="1" x14ac:dyDescent="0.3"/>
    <row r="4517" customFormat="1" x14ac:dyDescent="0.3"/>
    <row r="4518" customFormat="1" x14ac:dyDescent="0.3"/>
    <row r="4519" customFormat="1" x14ac:dyDescent="0.3"/>
    <row r="4520" customFormat="1" x14ac:dyDescent="0.3"/>
    <row r="4521" customFormat="1" x14ac:dyDescent="0.3"/>
    <row r="4522" customFormat="1" x14ac:dyDescent="0.3"/>
    <row r="4523" customFormat="1" x14ac:dyDescent="0.3"/>
    <row r="4524" customFormat="1" x14ac:dyDescent="0.3"/>
    <row r="4525" customFormat="1" x14ac:dyDescent="0.3"/>
    <row r="4526" customFormat="1" x14ac:dyDescent="0.3"/>
    <row r="4527" customFormat="1" x14ac:dyDescent="0.3"/>
    <row r="4528" customFormat="1" x14ac:dyDescent="0.3"/>
    <row r="4529" customFormat="1" x14ac:dyDescent="0.3"/>
    <row r="4530" customFormat="1" x14ac:dyDescent="0.3"/>
    <row r="4531" customFormat="1" x14ac:dyDescent="0.3"/>
    <row r="4532" customFormat="1" x14ac:dyDescent="0.3"/>
    <row r="4533" customFormat="1" x14ac:dyDescent="0.3"/>
    <row r="4534" customFormat="1" x14ac:dyDescent="0.3"/>
    <row r="4535" customFormat="1" x14ac:dyDescent="0.3"/>
    <row r="4536" customFormat="1" x14ac:dyDescent="0.3"/>
    <row r="4537" customFormat="1" x14ac:dyDescent="0.3"/>
    <row r="4538" customFormat="1" x14ac:dyDescent="0.3"/>
    <row r="4539" customFormat="1" x14ac:dyDescent="0.3"/>
    <row r="4540" customFormat="1" x14ac:dyDescent="0.3"/>
    <row r="4541" customFormat="1" x14ac:dyDescent="0.3"/>
    <row r="4542" customFormat="1" x14ac:dyDescent="0.3"/>
    <row r="4543" customFormat="1" x14ac:dyDescent="0.3"/>
    <row r="4544" customFormat="1" x14ac:dyDescent="0.3"/>
    <row r="4545" customFormat="1" x14ac:dyDescent="0.3"/>
    <row r="4546" customFormat="1" x14ac:dyDescent="0.3"/>
    <row r="4547" customFormat="1" x14ac:dyDescent="0.3"/>
    <row r="4548" customFormat="1" x14ac:dyDescent="0.3"/>
    <row r="4549" customFormat="1" x14ac:dyDescent="0.3"/>
    <row r="4550" customFormat="1" x14ac:dyDescent="0.3"/>
    <row r="4551" customFormat="1" x14ac:dyDescent="0.3"/>
    <row r="4552" customFormat="1" x14ac:dyDescent="0.3"/>
    <row r="4553" customFormat="1" x14ac:dyDescent="0.3"/>
    <row r="4554" customFormat="1" x14ac:dyDescent="0.3"/>
    <row r="4555" customFormat="1" x14ac:dyDescent="0.3"/>
    <row r="4556" customFormat="1" x14ac:dyDescent="0.3"/>
    <row r="4557" customFormat="1" x14ac:dyDescent="0.3"/>
    <row r="4558" customFormat="1" x14ac:dyDescent="0.3"/>
    <row r="4559" customFormat="1" x14ac:dyDescent="0.3"/>
    <row r="4560" customFormat="1" x14ac:dyDescent="0.3"/>
    <row r="4561" customFormat="1" x14ac:dyDescent="0.3"/>
    <row r="4562" customFormat="1" x14ac:dyDescent="0.3"/>
    <row r="4563" customFormat="1" x14ac:dyDescent="0.3"/>
    <row r="4564" customFormat="1" x14ac:dyDescent="0.3"/>
    <row r="4565" customFormat="1" x14ac:dyDescent="0.3"/>
    <row r="4566" customFormat="1" x14ac:dyDescent="0.3"/>
    <row r="4567" customFormat="1" x14ac:dyDescent="0.3"/>
    <row r="4568" customFormat="1" x14ac:dyDescent="0.3"/>
    <row r="4569" customFormat="1" x14ac:dyDescent="0.3"/>
    <row r="4570" customFormat="1" x14ac:dyDescent="0.3"/>
    <row r="4571" customFormat="1" x14ac:dyDescent="0.3"/>
    <row r="4572" customFormat="1" x14ac:dyDescent="0.3"/>
    <row r="4573" customFormat="1" x14ac:dyDescent="0.3"/>
    <row r="4574" customFormat="1" x14ac:dyDescent="0.3"/>
    <row r="4575" customFormat="1" x14ac:dyDescent="0.3"/>
    <row r="4576" customFormat="1" x14ac:dyDescent="0.3"/>
    <row r="4577" customFormat="1" x14ac:dyDescent="0.3"/>
    <row r="4578" customFormat="1" x14ac:dyDescent="0.3"/>
    <row r="4579" customFormat="1" x14ac:dyDescent="0.3"/>
    <row r="4580" customFormat="1" x14ac:dyDescent="0.3"/>
    <row r="4581" customFormat="1" x14ac:dyDescent="0.3"/>
    <row r="4582" customFormat="1" x14ac:dyDescent="0.3"/>
    <row r="4583" customFormat="1" x14ac:dyDescent="0.3"/>
    <row r="4584" customFormat="1" x14ac:dyDescent="0.3"/>
    <row r="4585" customFormat="1" x14ac:dyDescent="0.3"/>
    <row r="4586" customFormat="1" x14ac:dyDescent="0.3"/>
    <row r="4587" customFormat="1" x14ac:dyDescent="0.3"/>
    <row r="4588" customFormat="1" x14ac:dyDescent="0.3"/>
    <row r="4589" customFormat="1" x14ac:dyDescent="0.3"/>
    <row r="4590" customFormat="1" x14ac:dyDescent="0.3"/>
    <row r="4591" customFormat="1" x14ac:dyDescent="0.3"/>
    <row r="4592" customFormat="1" x14ac:dyDescent="0.3"/>
    <row r="4593" customFormat="1" x14ac:dyDescent="0.3"/>
    <row r="4594" customFormat="1" x14ac:dyDescent="0.3"/>
    <row r="4595" customFormat="1" x14ac:dyDescent="0.3"/>
    <row r="4596" customFormat="1" x14ac:dyDescent="0.3"/>
    <row r="4597" customFormat="1" x14ac:dyDescent="0.3"/>
    <row r="4598" customFormat="1" x14ac:dyDescent="0.3"/>
    <row r="4599" customFormat="1" x14ac:dyDescent="0.3"/>
    <row r="4600" customFormat="1" x14ac:dyDescent="0.3"/>
    <row r="4601" customFormat="1" x14ac:dyDescent="0.3"/>
    <row r="4602" customFormat="1" x14ac:dyDescent="0.3"/>
    <row r="4603" customFormat="1" x14ac:dyDescent="0.3"/>
    <row r="4604" customFormat="1" x14ac:dyDescent="0.3"/>
    <row r="4605" customFormat="1" x14ac:dyDescent="0.3"/>
    <row r="4606" customFormat="1" x14ac:dyDescent="0.3"/>
    <row r="4607" customFormat="1" x14ac:dyDescent="0.3"/>
    <row r="4608" customFormat="1" x14ac:dyDescent="0.3"/>
    <row r="4609" customFormat="1" x14ac:dyDescent="0.3"/>
    <row r="4610" customFormat="1" x14ac:dyDescent="0.3"/>
    <row r="4611" customFormat="1" x14ac:dyDescent="0.3"/>
    <row r="4612" customFormat="1" x14ac:dyDescent="0.3"/>
    <row r="4613" customFormat="1" x14ac:dyDescent="0.3"/>
    <row r="4614" customFormat="1" x14ac:dyDescent="0.3"/>
    <row r="4615" customFormat="1" x14ac:dyDescent="0.3"/>
    <row r="4616" customFormat="1" x14ac:dyDescent="0.3"/>
    <row r="4617" customFormat="1" x14ac:dyDescent="0.3"/>
    <row r="4618" customFormat="1" x14ac:dyDescent="0.3"/>
    <row r="4619" customFormat="1" x14ac:dyDescent="0.3"/>
    <row r="4620" customFormat="1" x14ac:dyDescent="0.3"/>
    <row r="4621" customFormat="1" x14ac:dyDescent="0.3"/>
    <row r="4622" customFormat="1" x14ac:dyDescent="0.3"/>
    <row r="4623" customFormat="1" x14ac:dyDescent="0.3"/>
    <row r="4624" customFormat="1" x14ac:dyDescent="0.3"/>
    <row r="4625" customFormat="1" x14ac:dyDescent="0.3"/>
    <row r="4626" customFormat="1" x14ac:dyDescent="0.3"/>
    <row r="4627" customFormat="1" x14ac:dyDescent="0.3"/>
    <row r="4628" customFormat="1" x14ac:dyDescent="0.3"/>
    <row r="4629" customFormat="1" x14ac:dyDescent="0.3"/>
    <row r="4630" customFormat="1" x14ac:dyDescent="0.3"/>
    <row r="4631" customFormat="1" x14ac:dyDescent="0.3"/>
    <row r="4632" customFormat="1" x14ac:dyDescent="0.3"/>
    <row r="4633" customFormat="1" x14ac:dyDescent="0.3"/>
    <row r="4634" customFormat="1" x14ac:dyDescent="0.3"/>
    <row r="4635" customFormat="1" x14ac:dyDescent="0.3"/>
    <row r="4636" customFormat="1" x14ac:dyDescent="0.3"/>
    <row r="4637" customFormat="1" x14ac:dyDescent="0.3"/>
    <row r="4638" customFormat="1" x14ac:dyDescent="0.3"/>
    <row r="4639" customFormat="1" x14ac:dyDescent="0.3"/>
    <row r="4640" customFormat="1" x14ac:dyDescent="0.3"/>
    <row r="4641" customFormat="1" x14ac:dyDescent="0.3"/>
    <row r="4642" customFormat="1" x14ac:dyDescent="0.3"/>
    <row r="4643" customFormat="1" x14ac:dyDescent="0.3"/>
    <row r="4644" customFormat="1" x14ac:dyDescent="0.3"/>
    <row r="4645" customFormat="1" x14ac:dyDescent="0.3"/>
    <row r="4646" customFormat="1" x14ac:dyDescent="0.3"/>
    <row r="4647" customFormat="1" x14ac:dyDescent="0.3"/>
    <row r="4648" customFormat="1" x14ac:dyDescent="0.3"/>
    <row r="4649" customFormat="1" x14ac:dyDescent="0.3"/>
    <row r="4650" customFormat="1" x14ac:dyDescent="0.3"/>
    <row r="4651" customFormat="1" x14ac:dyDescent="0.3"/>
    <row r="4652" customFormat="1" x14ac:dyDescent="0.3"/>
    <row r="4653" customFormat="1" x14ac:dyDescent="0.3"/>
    <row r="4654" customFormat="1" x14ac:dyDescent="0.3"/>
    <row r="4655" customFormat="1" x14ac:dyDescent="0.3"/>
    <row r="4656" customFormat="1" x14ac:dyDescent="0.3"/>
    <row r="4657" customFormat="1" x14ac:dyDescent="0.3"/>
    <row r="4658" customFormat="1" x14ac:dyDescent="0.3"/>
    <row r="4659" customFormat="1" x14ac:dyDescent="0.3"/>
    <row r="4660" customFormat="1" x14ac:dyDescent="0.3"/>
    <row r="4661" customFormat="1" x14ac:dyDescent="0.3"/>
    <row r="4662" customFormat="1" x14ac:dyDescent="0.3"/>
    <row r="4663" customFormat="1" x14ac:dyDescent="0.3"/>
    <row r="4664" customFormat="1" x14ac:dyDescent="0.3"/>
    <row r="4665" customFormat="1" x14ac:dyDescent="0.3"/>
    <row r="4666" customFormat="1" x14ac:dyDescent="0.3"/>
    <row r="4667" customFormat="1" x14ac:dyDescent="0.3"/>
    <row r="4668" customFormat="1" x14ac:dyDescent="0.3"/>
    <row r="4669" customFormat="1" x14ac:dyDescent="0.3"/>
    <row r="4670" customFormat="1" x14ac:dyDescent="0.3"/>
    <row r="4671" customFormat="1" x14ac:dyDescent="0.3"/>
    <row r="4672" customFormat="1" x14ac:dyDescent="0.3"/>
    <row r="4673" customFormat="1" x14ac:dyDescent="0.3"/>
    <row r="4674" customFormat="1" x14ac:dyDescent="0.3"/>
    <row r="4675" customFormat="1" x14ac:dyDescent="0.3"/>
    <row r="4676" customFormat="1" x14ac:dyDescent="0.3"/>
    <row r="4677" customFormat="1" x14ac:dyDescent="0.3"/>
    <row r="4678" customFormat="1" x14ac:dyDescent="0.3"/>
    <row r="4679" customFormat="1" x14ac:dyDescent="0.3"/>
    <row r="4680" customFormat="1" x14ac:dyDescent="0.3"/>
    <row r="4681" customFormat="1" x14ac:dyDescent="0.3"/>
    <row r="4682" customFormat="1" x14ac:dyDescent="0.3"/>
    <row r="4683" customFormat="1" x14ac:dyDescent="0.3"/>
    <row r="4684" customFormat="1" x14ac:dyDescent="0.3"/>
    <row r="4685" customFormat="1" x14ac:dyDescent="0.3"/>
    <row r="4686" customFormat="1" x14ac:dyDescent="0.3"/>
    <row r="4687" customFormat="1" x14ac:dyDescent="0.3"/>
    <row r="4688" customFormat="1" x14ac:dyDescent="0.3"/>
    <row r="4689" customFormat="1" x14ac:dyDescent="0.3"/>
    <row r="4690" customFormat="1" x14ac:dyDescent="0.3"/>
    <row r="4691" customFormat="1" x14ac:dyDescent="0.3"/>
    <row r="4692" customFormat="1" x14ac:dyDescent="0.3"/>
    <row r="4693" customFormat="1" x14ac:dyDescent="0.3"/>
    <row r="4694" customFormat="1" x14ac:dyDescent="0.3"/>
    <row r="4695" customFormat="1" x14ac:dyDescent="0.3"/>
    <row r="4696" customFormat="1" x14ac:dyDescent="0.3"/>
    <row r="4697" customFormat="1" x14ac:dyDescent="0.3"/>
    <row r="4698" customFormat="1" x14ac:dyDescent="0.3"/>
    <row r="4699" customFormat="1" x14ac:dyDescent="0.3"/>
    <row r="4700" customFormat="1" x14ac:dyDescent="0.3"/>
    <row r="4701" customFormat="1" x14ac:dyDescent="0.3"/>
    <row r="4702" customFormat="1" x14ac:dyDescent="0.3"/>
    <row r="4703" customFormat="1" x14ac:dyDescent="0.3"/>
    <row r="4704" customFormat="1" x14ac:dyDescent="0.3"/>
    <row r="4705" customFormat="1" x14ac:dyDescent="0.3"/>
    <row r="4706" customFormat="1" x14ac:dyDescent="0.3"/>
    <row r="4707" customFormat="1" x14ac:dyDescent="0.3"/>
    <row r="4708" customFormat="1" x14ac:dyDescent="0.3"/>
    <row r="4709" customFormat="1" x14ac:dyDescent="0.3"/>
    <row r="4710" customFormat="1" x14ac:dyDescent="0.3"/>
    <row r="4711" customFormat="1" x14ac:dyDescent="0.3"/>
    <row r="4712" customFormat="1" x14ac:dyDescent="0.3"/>
    <row r="4713" customFormat="1" x14ac:dyDescent="0.3"/>
    <row r="4714" customFormat="1" x14ac:dyDescent="0.3"/>
    <row r="4715" customFormat="1" x14ac:dyDescent="0.3"/>
    <row r="4716" customFormat="1" x14ac:dyDescent="0.3"/>
    <row r="4717" customFormat="1" x14ac:dyDescent="0.3"/>
    <row r="4718" customFormat="1" x14ac:dyDescent="0.3"/>
    <row r="4719" customFormat="1" x14ac:dyDescent="0.3"/>
    <row r="4720" customFormat="1" x14ac:dyDescent="0.3"/>
    <row r="4721" customFormat="1" x14ac:dyDescent="0.3"/>
    <row r="4722" customFormat="1" x14ac:dyDescent="0.3"/>
    <row r="4723" customFormat="1" x14ac:dyDescent="0.3"/>
    <row r="4724" customFormat="1" x14ac:dyDescent="0.3"/>
    <row r="4725" customFormat="1" x14ac:dyDescent="0.3"/>
    <row r="4726" customFormat="1" x14ac:dyDescent="0.3"/>
    <row r="4727" customFormat="1" x14ac:dyDescent="0.3"/>
    <row r="4728" customFormat="1" x14ac:dyDescent="0.3"/>
    <row r="4729" customFormat="1" x14ac:dyDescent="0.3"/>
    <row r="4730" customFormat="1" x14ac:dyDescent="0.3"/>
    <row r="4731" customFormat="1" x14ac:dyDescent="0.3"/>
    <row r="4732" customFormat="1" x14ac:dyDescent="0.3"/>
    <row r="4733" customFormat="1" x14ac:dyDescent="0.3"/>
    <row r="4734" customFormat="1" x14ac:dyDescent="0.3"/>
    <row r="4735" customFormat="1" x14ac:dyDescent="0.3"/>
    <row r="4736" customFormat="1" x14ac:dyDescent="0.3"/>
    <row r="4737" customFormat="1" x14ac:dyDescent="0.3"/>
    <row r="4738" customFormat="1" x14ac:dyDescent="0.3"/>
    <row r="4739" customFormat="1" x14ac:dyDescent="0.3"/>
    <row r="4740" customFormat="1" x14ac:dyDescent="0.3"/>
    <row r="4741" customFormat="1" x14ac:dyDescent="0.3"/>
    <row r="4742" customFormat="1" x14ac:dyDescent="0.3"/>
    <row r="4743" customFormat="1" x14ac:dyDescent="0.3"/>
    <row r="4744" customFormat="1" x14ac:dyDescent="0.3"/>
    <row r="4745" customFormat="1" x14ac:dyDescent="0.3"/>
    <row r="4746" customFormat="1" x14ac:dyDescent="0.3"/>
    <row r="4747" customFormat="1" x14ac:dyDescent="0.3"/>
    <row r="4748" customFormat="1" x14ac:dyDescent="0.3"/>
    <row r="4749" customFormat="1" x14ac:dyDescent="0.3"/>
    <row r="4750" customFormat="1" x14ac:dyDescent="0.3"/>
    <row r="4751" customFormat="1" x14ac:dyDescent="0.3"/>
    <row r="4752" customFormat="1" x14ac:dyDescent="0.3"/>
    <row r="4753" customFormat="1" x14ac:dyDescent="0.3"/>
    <row r="4754" customFormat="1" x14ac:dyDescent="0.3"/>
    <row r="4755" customFormat="1" x14ac:dyDescent="0.3"/>
    <row r="4756" customFormat="1" x14ac:dyDescent="0.3"/>
    <row r="4757" customFormat="1" x14ac:dyDescent="0.3"/>
    <row r="4758" customFormat="1" x14ac:dyDescent="0.3"/>
    <row r="4759" customFormat="1" x14ac:dyDescent="0.3"/>
    <row r="4760" customFormat="1" x14ac:dyDescent="0.3"/>
    <row r="4761" customFormat="1" x14ac:dyDescent="0.3"/>
    <row r="4762" customFormat="1" x14ac:dyDescent="0.3"/>
    <row r="4763" customFormat="1" x14ac:dyDescent="0.3"/>
    <row r="4764" customFormat="1" x14ac:dyDescent="0.3"/>
    <row r="4765" customFormat="1" x14ac:dyDescent="0.3"/>
    <row r="4766" customFormat="1" x14ac:dyDescent="0.3"/>
    <row r="4767" customFormat="1" x14ac:dyDescent="0.3"/>
    <row r="4768" customFormat="1" x14ac:dyDescent="0.3"/>
    <row r="4769" customFormat="1" x14ac:dyDescent="0.3"/>
    <row r="4770" customFormat="1" x14ac:dyDescent="0.3"/>
    <row r="4771" customFormat="1" x14ac:dyDescent="0.3"/>
    <row r="4772" customFormat="1" x14ac:dyDescent="0.3"/>
    <row r="4773" customFormat="1" x14ac:dyDescent="0.3"/>
    <row r="4774" customFormat="1" x14ac:dyDescent="0.3"/>
    <row r="4775" customFormat="1" x14ac:dyDescent="0.3"/>
    <row r="4776" customFormat="1" x14ac:dyDescent="0.3"/>
    <row r="4777" customFormat="1" x14ac:dyDescent="0.3"/>
    <row r="4778" customFormat="1" x14ac:dyDescent="0.3"/>
    <row r="4779" customFormat="1" x14ac:dyDescent="0.3"/>
    <row r="4780" customFormat="1" x14ac:dyDescent="0.3"/>
    <row r="4781" customFormat="1" x14ac:dyDescent="0.3"/>
    <row r="4782" customFormat="1" x14ac:dyDescent="0.3"/>
    <row r="4783" customFormat="1" x14ac:dyDescent="0.3"/>
    <row r="4784" customFormat="1" x14ac:dyDescent="0.3"/>
    <row r="4785" customFormat="1" x14ac:dyDescent="0.3"/>
    <row r="4786" customFormat="1" x14ac:dyDescent="0.3"/>
    <row r="4787" customFormat="1" x14ac:dyDescent="0.3"/>
    <row r="4788" customFormat="1" x14ac:dyDescent="0.3"/>
    <row r="4789" customFormat="1" x14ac:dyDescent="0.3"/>
    <row r="4790" customFormat="1" x14ac:dyDescent="0.3"/>
    <row r="4791" customFormat="1" x14ac:dyDescent="0.3"/>
    <row r="4792" customFormat="1" x14ac:dyDescent="0.3"/>
    <row r="4793" customFormat="1" x14ac:dyDescent="0.3"/>
    <row r="4794" customFormat="1" x14ac:dyDescent="0.3"/>
    <row r="4795" customFormat="1" x14ac:dyDescent="0.3"/>
    <row r="4796" customFormat="1" x14ac:dyDescent="0.3"/>
    <row r="4797" customFormat="1" x14ac:dyDescent="0.3"/>
    <row r="4798" customFormat="1" x14ac:dyDescent="0.3"/>
    <row r="4799" customFormat="1" x14ac:dyDescent="0.3"/>
    <row r="4800" customFormat="1" x14ac:dyDescent="0.3"/>
    <row r="4801" customFormat="1" x14ac:dyDescent="0.3"/>
    <row r="4802" customFormat="1" x14ac:dyDescent="0.3"/>
    <row r="4803" customFormat="1" x14ac:dyDescent="0.3"/>
    <row r="4804" customFormat="1" x14ac:dyDescent="0.3"/>
    <row r="4805" customFormat="1" x14ac:dyDescent="0.3"/>
    <row r="4806" customFormat="1" x14ac:dyDescent="0.3"/>
    <row r="4807" customFormat="1" x14ac:dyDescent="0.3"/>
    <row r="4808" customFormat="1" x14ac:dyDescent="0.3"/>
    <row r="4809" customFormat="1" x14ac:dyDescent="0.3"/>
    <row r="4810" customFormat="1" x14ac:dyDescent="0.3"/>
    <row r="4811" customFormat="1" x14ac:dyDescent="0.3"/>
    <row r="4812" customFormat="1" x14ac:dyDescent="0.3"/>
    <row r="4813" customFormat="1" x14ac:dyDescent="0.3"/>
    <row r="4814" customFormat="1" x14ac:dyDescent="0.3"/>
    <row r="4815" customFormat="1" x14ac:dyDescent="0.3"/>
    <row r="4816" customFormat="1" x14ac:dyDescent="0.3"/>
    <row r="4817" customFormat="1" x14ac:dyDescent="0.3"/>
    <row r="4818" customFormat="1" x14ac:dyDescent="0.3"/>
    <row r="4819" customFormat="1" x14ac:dyDescent="0.3"/>
    <row r="4820" customFormat="1" x14ac:dyDescent="0.3"/>
    <row r="4821" customFormat="1" x14ac:dyDescent="0.3"/>
    <row r="4822" customFormat="1" x14ac:dyDescent="0.3"/>
    <row r="4823" customFormat="1" x14ac:dyDescent="0.3"/>
    <row r="4824" customFormat="1" x14ac:dyDescent="0.3"/>
    <row r="4825" customFormat="1" x14ac:dyDescent="0.3"/>
    <row r="4826" customFormat="1" x14ac:dyDescent="0.3"/>
    <row r="4827" customFormat="1" x14ac:dyDescent="0.3"/>
    <row r="4828" customFormat="1" x14ac:dyDescent="0.3"/>
    <row r="4829" customFormat="1" x14ac:dyDescent="0.3"/>
    <row r="4830" customFormat="1" x14ac:dyDescent="0.3"/>
    <row r="4831" customFormat="1" x14ac:dyDescent="0.3"/>
    <row r="4832" customFormat="1" x14ac:dyDescent="0.3"/>
    <row r="4833" customFormat="1" x14ac:dyDescent="0.3"/>
    <row r="4834" customFormat="1" x14ac:dyDescent="0.3"/>
    <row r="4835" customFormat="1" x14ac:dyDescent="0.3"/>
    <row r="4836" customFormat="1" x14ac:dyDescent="0.3"/>
    <row r="4837" customFormat="1" x14ac:dyDescent="0.3"/>
    <row r="4838" customFormat="1" x14ac:dyDescent="0.3"/>
    <row r="4839" customFormat="1" x14ac:dyDescent="0.3"/>
    <row r="4840" customFormat="1" x14ac:dyDescent="0.3"/>
    <row r="4841" customFormat="1" x14ac:dyDescent="0.3"/>
    <row r="4842" customFormat="1" x14ac:dyDescent="0.3"/>
    <row r="4843" customFormat="1" x14ac:dyDescent="0.3"/>
    <row r="4844" customFormat="1" x14ac:dyDescent="0.3"/>
    <row r="4845" customFormat="1" x14ac:dyDescent="0.3"/>
    <row r="4846" customFormat="1" x14ac:dyDescent="0.3"/>
    <row r="4847" customFormat="1" x14ac:dyDescent="0.3"/>
    <row r="4848" customFormat="1" x14ac:dyDescent="0.3"/>
    <row r="4849" customFormat="1" x14ac:dyDescent="0.3"/>
    <row r="4850" customFormat="1" x14ac:dyDescent="0.3"/>
    <row r="4851" customFormat="1" x14ac:dyDescent="0.3"/>
    <row r="4852" customFormat="1" x14ac:dyDescent="0.3"/>
    <row r="4853" customFormat="1" x14ac:dyDescent="0.3"/>
    <row r="4854" customFormat="1" x14ac:dyDescent="0.3"/>
    <row r="4855" customFormat="1" x14ac:dyDescent="0.3"/>
    <row r="4856" customFormat="1" x14ac:dyDescent="0.3"/>
    <row r="4857" customFormat="1" x14ac:dyDescent="0.3"/>
    <row r="4858" customFormat="1" x14ac:dyDescent="0.3"/>
    <row r="4859" customFormat="1" x14ac:dyDescent="0.3"/>
    <row r="4860" customFormat="1" x14ac:dyDescent="0.3"/>
    <row r="4861" customFormat="1" x14ac:dyDescent="0.3"/>
    <row r="4862" customFormat="1" x14ac:dyDescent="0.3"/>
    <row r="4863" customFormat="1" x14ac:dyDescent="0.3"/>
    <row r="4864" customFormat="1" x14ac:dyDescent="0.3"/>
    <row r="4865" customFormat="1" x14ac:dyDescent="0.3"/>
    <row r="4866" customFormat="1" x14ac:dyDescent="0.3"/>
    <row r="4867" customFormat="1" x14ac:dyDescent="0.3"/>
    <row r="4868" customFormat="1" x14ac:dyDescent="0.3"/>
    <row r="4869" customFormat="1" x14ac:dyDescent="0.3"/>
    <row r="4870" customFormat="1" x14ac:dyDescent="0.3"/>
    <row r="4871" customFormat="1" x14ac:dyDescent="0.3"/>
    <row r="4872" customFormat="1" x14ac:dyDescent="0.3"/>
    <row r="4873" customFormat="1" x14ac:dyDescent="0.3"/>
    <row r="4874" customFormat="1" x14ac:dyDescent="0.3"/>
    <row r="4875" customFormat="1" x14ac:dyDescent="0.3"/>
    <row r="4876" customFormat="1" x14ac:dyDescent="0.3"/>
    <row r="4877" customFormat="1" x14ac:dyDescent="0.3"/>
    <row r="4878" customFormat="1" x14ac:dyDescent="0.3"/>
    <row r="4879" customFormat="1" x14ac:dyDescent="0.3"/>
    <row r="4880" customFormat="1" x14ac:dyDescent="0.3"/>
    <row r="4881" customFormat="1" x14ac:dyDescent="0.3"/>
    <row r="4882" customFormat="1" x14ac:dyDescent="0.3"/>
    <row r="4883" customFormat="1" x14ac:dyDescent="0.3"/>
    <row r="4884" customFormat="1" x14ac:dyDescent="0.3"/>
    <row r="4885" customFormat="1" x14ac:dyDescent="0.3"/>
    <row r="4886" customFormat="1" x14ac:dyDescent="0.3"/>
    <row r="4887" customFormat="1" x14ac:dyDescent="0.3"/>
    <row r="4888" customFormat="1" x14ac:dyDescent="0.3"/>
    <row r="4889" customFormat="1" x14ac:dyDescent="0.3"/>
    <row r="4890" customFormat="1" x14ac:dyDescent="0.3"/>
    <row r="4891" customFormat="1" x14ac:dyDescent="0.3"/>
    <row r="4892" customFormat="1" x14ac:dyDescent="0.3"/>
    <row r="4893" customFormat="1" x14ac:dyDescent="0.3"/>
    <row r="4894" customFormat="1" x14ac:dyDescent="0.3"/>
    <row r="4895" customFormat="1" x14ac:dyDescent="0.3"/>
    <row r="4896" customFormat="1" x14ac:dyDescent="0.3"/>
    <row r="4897" customFormat="1" x14ac:dyDescent="0.3"/>
    <row r="4898" customFormat="1" x14ac:dyDescent="0.3"/>
    <row r="4899" customFormat="1" x14ac:dyDescent="0.3"/>
    <row r="4900" customFormat="1" x14ac:dyDescent="0.3"/>
    <row r="4901" customFormat="1" x14ac:dyDescent="0.3"/>
    <row r="4902" customFormat="1" x14ac:dyDescent="0.3"/>
    <row r="4903" customFormat="1" x14ac:dyDescent="0.3"/>
    <row r="4904" customFormat="1" x14ac:dyDescent="0.3"/>
    <row r="4905" customFormat="1" x14ac:dyDescent="0.3"/>
    <row r="4906" customFormat="1" x14ac:dyDescent="0.3"/>
    <row r="4907" customFormat="1" x14ac:dyDescent="0.3"/>
    <row r="4908" customFormat="1" x14ac:dyDescent="0.3"/>
    <row r="4909" customFormat="1" x14ac:dyDescent="0.3"/>
    <row r="4910" customFormat="1" x14ac:dyDescent="0.3"/>
    <row r="4911" customFormat="1" x14ac:dyDescent="0.3"/>
    <row r="4912" customFormat="1" x14ac:dyDescent="0.3"/>
    <row r="4913" customFormat="1" x14ac:dyDescent="0.3"/>
    <row r="4914" customFormat="1" x14ac:dyDescent="0.3"/>
    <row r="4915" customFormat="1" x14ac:dyDescent="0.3"/>
    <row r="4916" customFormat="1" x14ac:dyDescent="0.3"/>
    <row r="4917" customFormat="1" x14ac:dyDescent="0.3"/>
    <row r="4918" customFormat="1" x14ac:dyDescent="0.3"/>
    <row r="4919" customFormat="1" x14ac:dyDescent="0.3"/>
    <row r="4920" customFormat="1" x14ac:dyDescent="0.3"/>
    <row r="4921" customFormat="1" x14ac:dyDescent="0.3"/>
    <row r="4922" customFormat="1" x14ac:dyDescent="0.3"/>
    <row r="4923" customFormat="1" x14ac:dyDescent="0.3"/>
    <row r="4924" customFormat="1" x14ac:dyDescent="0.3"/>
    <row r="4925" customFormat="1" x14ac:dyDescent="0.3"/>
    <row r="4926" customFormat="1" x14ac:dyDescent="0.3"/>
    <row r="4927" customFormat="1" x14ac:dyDescent="0.3"/>
    <row r="4928" customFormat="1" x14ac:dyDescent="0.3"/>
    <row r="4929" customFormat="1" x14ac:dyDescent="0.3"/>
    <row r="4930" customFormat="1" x14ac:dyDescent="0.3"/>
    <row r="4931" customFormat="1" x14ac:dyDescent="0.3"/>
    <row r="4932" customFormat="1" x14ac:dyDescent="0.3"/>
    <row r="4933" customFormat="1" x14ac:dyDescent="0.3"/>
    <row r="4934" customFormat="1" x14ac:dyDescent="0.3"/>
    <row r="4935" customFormat="1" x14ac:dyDescent="0.3"/>
    <row r="4936" customFormat="1" x14ac:dyDescent="0.3"/>
    <row r="4937" customFormat="1" x14ac:dyDescent="0.3"/>
    <row r="4938" customFormat="1" x14ac:dyDescent="0.3"/>
    <row r="4939" customFormat="1" x14ac:dyDescent="0.3"/>
    <row r="4940" customFormat="1" x14ac:dyDescent="0.3"/>
    <row r="4941" customFormat="1" x14ac:dyDescent="0.3"/>
    <row r="4942" customFormat="1" x14ac:dyDescent="0.3"/>
    <row r="4943" customFormat="1" x14ac:dyDescent="0.3"/>
    <row r="4944" customFormat="1" x14ac:dyDescent="0.3"/>
    <row r="4945" customFormat="1" x14ac:dyDescent="0.3"/>
    <row r="4946" customFormat="1" x14ac:dyDescent="0.3"/>
    <row r="4947" customFormat="1" x14ac:dyDescent="0.3"/>
    <row r="4948" customFormat="1" x14ac:dyDescent="0.3"/>
    <row r="4949" customFormat="1" x14ac:dyDescent="0.3"/>
    <row r="4950" customFormat="1" x14ac:dyDescent="0.3"/>
    <row r="4951" customFormat="1" x14ac:dyDescent="0.3"/>
    <row r="4952" customFormat="1" x14ac:dyDescent="0.3"/>
    <row r="4953" customFormat="1" x14ac:dyDescent="0.3"/>
    <row r="4954" customFormat="1" x14ac:dyDescent="0.3"/>
    <row r="4955" customFormat="1" x14ac:dyDescent="0.3"/>
    <row r="4956" customFormat="1" x14ac:dyDescent="0.3"/>
    <row r="4957" customFormat="1" x14ac:dyDescent="0.3"/>
    <row r="4958" customFormat="1" x14ac:dyDescent="0.3"/>
    <row r="4959" customFormat="1" x14ac:dyDescent="0.3"/>
    <row r="4960" customFormat="1" x14ac:dyDescent="0.3"/>
    <row r="4961" customFormat="1" x14ac:dyDescent="0.3"/>
    <row r="4962" customFormat="1" x14ac:dyDescent="0.3"/>
    <row r="4963" customFormat="1" x14ac:dyDescent="0.3"/>
    <row r="4964" customFormat="1" x14ac:dyDescent="0.3"/>
    <row r="4965" customFormat="1" x14ac:dyDescent="0.3"/>
    <row r="4966" customFormat="1" x14ac:dyDescent="0.3"/>
    <row r="4967" customFormat="1" x14ac:dyDescent="0.3"/>
    <row r="4968" customFormat="1" x14ac:dyDescent="0.3"/>
    <row r="4969" customFormat="1" x14ac:dyDescent="0.3"/>
    <row r="4970" customFormat="1" x14ac:dyDescent="0.3"/>
    <row r="4971" customFormat="1" x14ac:dyDescent="0.3"/>
    <row r="4972" customFormat="1" x14ac:dyDescent="0.3"/>
    <row r="4973" customFormat="1" x14ac:dyDescent="0.3"/>
    <row r="4974" customFormat="1" x14ac:dyDescent="0.3"/>
    <row r="4975" customFormat="1" x14ac:dyDescent="0.3"/>
    <row r="4976" customFormat="1" x14ac:dyDescent="0.3"/>
    <row r="4977" customFormat="1" x14ac:dyDescent="0.3"/>
    <row r="4978" customFormat="1" x14ac:dyDescent="0.3"/>
    <row r="4979" customFormat="1" x14ac:dyDescent="0.3"/>
    <row r="4980" customFormat="1" x14ac:dyDescent="0.3"/>
    <row r="4981" customFormat="1" x14ac:dyDescent="0.3"/>
    <row r="4982" customFormat="1" x14ac:dyDescent="0.3"/>
    <row r="4983" customFormat="1" x14ac:dyDescent="0.3"/>
    <row r="4984" customFormat="1" x14ac:dyDescent="0.3"/>
    <row r="4985" customFormat="1" x14ac:dyDescent="0.3"/>
    <row r="4986" customFormat="1" x14ac:dyDescent="0.3"/>
    <row r="4987" customFormat="1" x14ac:dyDescent="0.3"/>
    <row r="4988" customFormat="1" x14ac:dyDescent="0.3"/>
    <row r="4989" customFormat="1" x14ac:dyDescent="0.3"/>
    <row r="4990" customFormat="1" x14ac:dyDescent="0.3"/>
    <row r="4991" customFormat="1" x14ac:dyDescent="0.3"/>
    <row r="4992" customFormat="1" x14ac:dyDescent="0.3"/>
    <row r="4993" customFormat="1" x14ac:dyDescent="0.3"/>
    <row r="4994" customFormat="1" x14ac:dyDescent="0.3"/>
    <row r="4995" customFormat="1" x14ac:dyDescent="0.3"/>
    <row r="4996" customFormat="1" x14ac:dyDescent="0.3"/>
    <row r="4997" customFormat="1" x14ac:dyDescent="0.3"/>
    <row r="4998" customFormat="1" x14ac:dyDescent="0.3"/>
    <row r="4999" customFormat="1" x14ac:dyDescent="0.3"/>
    <row r="5000" customFormat="1" x14ac:dyDescent="0.3"/>
    <row r="5001" customFormat="1" x14ac:dyDescent="0.3"/>
    <row r="5002" customFormat="1" x14ac:dyDescent="0.3"/>
    <row r="5003" customFormat="1" x14ac:dyDescent="0.3"/>
    <row r="5004" customFormat="1" x14ac:dyDescent="0.3"/>
    <row r="5005" customFormat="1" x14ac:dyDescent="0.3"/>
    <row r="5006" customFormat="1" x14ac:dyDescent="0.3"/>
    <row r="5007" customFormat="1" x14ac:dyDescent="0.3"/>
    <row r="5008" customFormat="1" x14ac:dyDescent="0.3"/>
    <row r="5009" customFormat="1" x14ac:dyDescent="0.3"/>
    <row r="5010" customFormat="1" x14ac:dyDescent="0.3"/>
    <row r="5011" customFormat="1" x14ac:dyDescent="0.3"/>
    <row r="5012" customFormat="1" x14ac:dyDescent="0.3"/>
    <row r="5013" customFormat="1" x14ac:dyDescent="0.3"/>
    <row r="5014" customFormat="1" x14ac:dyDescent="0.3"/>
    <row r="5015" customFormat="1" x14ac:dyDescent="0.3"/>
    <row r="5016" customFormat="1" x14ac:dyDescent="0.3"/>
    <row r="5017" customFormat="1" x14ac:dyDescent="0.3"/>
    <row r="5018" customFormat="1" x14ac:dyDescent="0.3"/>
    <row r="5019" customFormat="1" x14ac:dyDescent="0.3"/>
    <row r="5020" customFormat="1" x14ac:dyDescent="0.3"/>
    <row r="5021" customFormat="1" x14ac:dyDescent="0.3"/>
    <row r="5022" customFormat="1" x14ac:dyDescent="0.3"/>
    <row r="5023" customFormat="1" x14ac:dyDescent="0.3"/>
    <row r="5024" customFormat="1" x14ac:dyDescent="0.3"/>
    <row r="5025" customFormat="1" x14ac:dyDescent="0.3"/>
    <row r="5026" customFormat="1" x14ac:dyDescent="0.3"/>
    <row r="5027" customFormat="1" x14ac:dyDescent="0.3"/>
    <row r="5028" customFormat="1" x14ac:dyDescent="0.3"/>
    <row r="5029" customFormat="1" x14ac:dyDescent="0.3"/>
    <row r="5030" customFormat="1" x14ac:dyDescent="0.3"/>
    <row r="5031" customFormat="1" x14ac:dyDescent="0.3"/>
    <row r="5032" customFormat="1" x14ac:dyDescent="0.3"/>
    <row r="5033" customFormat="1" x14ac:dyDescent="0.3"/>
    <row r="5034" customFormat="1" x14ac:dyDescent="0.3"/>
    <row r="5035" customFormat="1" x14ac:dyDescent="0.3"/>
    <row r="5036" customFormat="1" x14ac:dyDescent="0.3"/>
    <row r="5037" customFormat="1" x14ac:dyDescent="0.3"/>
    <row r="5038" customFormat="1" x14ac:dyDescent="0.3"/>
    <row r="5039" customFormat="1" x14ac:dyDescent="0.3"/>
    <row r="5040" customFormat="1" x14ac:dyDescent="0.3"/>
    <row r="5041" customFormat="1" x14ac:dyDescent="0.3"/>
    <row r="5042" customFormat="1" x14ac:dyDescent="0.3"/>
    <row r="5043" customFormat="1" x14ac:dyDescent="0.3"/>
    <row r="5044" customFormat="1" x14ac:dyDescent="0.3"/>
    <row r="5045" customFormat="1" x14ac:dyDescent="0.3"/>
    <row r="5046" customFormat="1" x14ac:dyDescent="0.3"/>
    <row r="5047" customFormat="1" x14ac:dyDescent="0.3"/>
    <row r="5048" customFormat="1" x14ac:dyDescent="0.3"/>
    <row r="5049" customFormat="1" x14ac:dyDescent="0.3"/>
    <row r="5050" customFormat="1" x14ac:dyDescent="0.3"/>
    <row r="5051" customFormat="1" x14ac:dyDescent="0.3"/>
    <row r="5052" customFormat="1" x14ac:dyDescent="0.3"/>
    <row r="5053" customFormat="1" x14ac:dyDescent="0.3"/>
    <row r="5054" customFormat="1" x14ac:dyDescent="0.3"/>
    <row r="5055" customFormat="1" x14ac:dyDescent="0.3"/>
    <row r="5056" customFormat="1" x14ac:dyDescent="0.3"/>
    <row r="5057" customFormat="1" x14ac:dyDescent="0.3"/>
    <row r="5058" customFormat="1" x14ac:dyDescent="0.3"/>
    <row r="5059" customFormat="1" x14ac:dyDescent="0.3"/>
    <row r="5060" customFormat="1" x14ac:dyDescent="0.3"/>
    <row r="5061" customFormat="1" x14ac:dyDescent="0.3"/>
    <row r="5062" customFormat="1" x14ac:dyDescent="0.3"/>
    <row r="5063" customFormat="1" x14ac:dyDescent="0.3"/>
    <row r="5064" customFormat="1" x14ac:dyDescent="0.3"/>
    <row r="5065" customFormat="1" x14ac:dyDescent="0.3"/>
    <row r="5066" customFormat="1" x14ac:dyDescent="0.3"/>
    <row r="5067" customFormat="1" x14ac:dyDescent="0.3"/>
    <row r="5068" customFormat="1" x14ac:dyDescent="0.3"/>
    <row r="5069" customFormat="1" x14ac:dyDescent="0.3"/>
    <row r="5070" customFormat="1" x14ac:dyDescent="0.3"/>
    <row r="5071" customFormat="1" x14ac:dyDescent="0.3"/>
    <row r="5072" customFormat="1" x14ac:dyDescent="0.3"/>
    <row r="5073" customFormat="1" x14ac:dyDescent="0.3"/>
    <row r="5074" customFormat="1" x14ac:dyDescent="0.3"/>
    <row r="5075" customFormat="1" x14ac:dyDescent="0.3"/>
    <row r="5076" customFormat="1" x14ac:dyDescent="0.3"/>
    <row r="5077" customFormat="1" x14ac:dyDescent="0.3"/>
    <row r="5078" customFormat="1" x14ac:dyDescent="0.3"/>
    <row r="5079" customFormat="1" x14ac:dyDescent="0.3"/>
    <row r="5080" customFormat="1" x14ac:dyDescent="0.3"/>
    <row r="5081" customFormat="1" x14ac:dyDescent="0.3"/>
    <row r="5082" customFormat="1" x14ac:dyDescent="0.3"/>
    <row r="5083" customFormat="1" x14ac:dyDescent="0.3"/>
    <row r="5084" customFormat="1" x14ac:dyDescent="0.3"/>
    <row r="5085" customFormat="1" x14ac:dyDescent="0.3"/>
    <row r="5086" customFormat="1" x14ac:dyDescent="0.3"/>
    <row r="5087" customFormat="1" x14ac:dyDescent="0.3"/>
    <row r="5088" customFormat="1" x14ac:dyDescent="0.3"/>
    <row r="5089" customFormat="1" x14ac:dyDescent="0.3"/>
    <row r="5090" customFormat="1" x14ac:dyDescent="0.3"/>
    <row r="5091" customFormat="1" x14ac:dyDescent="0.3"/>
    <row r="5092" customFormat="1" x14ac:dyDescent="0.3"/>
    <row r="5093" customFormat="1" x14ac:dyDescent="0.3"/>
    <row r="5094" customFormat="1" x14ac:dyDescent="0.3"/>
    <row r="5095" customFormat="1" x14ac:dyDescent="0.3"/>
    <row r="5096" customFormat="1" x14ac:dyDescent="0.3"/>
    <row r="5097" customFormat="1" x14ac:dyDescent="0.3"/>
    <row r="5098" customFormat="1" x14ac:dyDescent="0.3"/>
    <row r="5099" customFormat="1" x14ac:dyDescent="0.3"/>
    <row r="5100" customFormat="1" x14ac:dyDescent="0.3"/>
    <row r="5101" customFormat="1" x14ac:dyDescent="0.3"/>
    <row r="5102" customFormat="1" x14ac:dyDescent="0.3"/>
    <row r="5103" customFormat="1" x14ac:dyDescent="0.3"/>
    <row r="5104" customFormat="1" x14ac:dyDescent="0.3"/>
    <row r="5105" customFormat="1" x14ac:dyDescent="0.3"/>
    <row r="5106" customFormat="1" x14ac:dyDescent="0.3"/>
    <row r="5107" customFormat="1" x14ac:dyDescent="0.3"/>
    <row r="5108" customFormat="1" x14ac:dyDescent="0.3"/>
    <row r="5109" customFormat="1" x14ac:dyDescent="0.3"/>
    <row r="5110" customFormat="1" x14ac:dyDescent="0.3"/>
    <row r="5111" customFormat="1" x14ac:dyDescent="0.3"/>
    <row r="5112" customFormat="1" x14ac:dyDescent="0.3"/>
    <row r="5113" customFormat="1" x14ac:dyDescent="0.3"/>
    <row r="5114" customFormat="1" x14ac:dyDescent="0.3"/>
    <row r="5115" customFormat="1" x14ac:dyDescent="0.3"/>
    <row r="5116" customFormat="1" x14ac:dyDescent="0.3"/>
    <row r="5117" customFormat="1" x14ac:dyDescent="0.3"/>
    <row r="5118" customFormat="1" x14ac:dyDescent="0.3"/>
    <row r="5119" customFormat="1" x14ac:dyDescent="0.3"/>
    <row r="5120" customFormat="1" x14ac:dyDescent="0.3"/>
    <row r="5121" customFormat="1" x14ac:dyDescent="0.3"/>
    <row r="5122" customFormat="1" x14ac:dyDescent="0.3"/>
    <row r="5123" customFormat="1" x14ac:dyDescent="0.3"/>
    <row r="5124" customFormat="1" x14ac:dyDescent="0.3"/>
    <row r="5125" customFormat="1" x14ac:dyDescent="0.3"/>
    <row r="5126" customFormat="1" x14ac:dyDescent="0.3"/>
    <row r="5127" customFormat="1" x14ac:dyDescent="0.3"/>
    <row r="5128" customFormat="1" x14ac:dyDescent="0.3"/>
    <row r="5129" customFormat="1" x14ac:dyDescent="0.3"/>
    <row r="5130" customFormat="1" x14ac:dyDescent="0.3"/>
    <row r="5131" customFormat="1" x14ac:dyDescent="0.3"/>
    <row r="5132" customFormat="1" x14ac:dyDescent="0.3"/>
    <row r="5133" customFormat="1" x14ac:dyDescent="0.3"/>
    <row r="5134" customFormat="1" x14ac:dyDescent="0.3"/>
    <row r="5135" customFormat="1" x14ac:dyDescent="0.3"/>
    <row r="5136" customFormat="1" x14ac:dyDescent="0.3"/>
    <row r="5137" customFormat="1" x14ac:dyDescent="0.3"/>
    <row r="5138" customFormat="1" x14ac:dyDescent="0.3"/>
    <row r="5139" customFormat="1" x14ac:dyDescent="0.3"/>
    <row r="5140" customFormat="1" x14ac:dyDescent="0.3"/>
    <row r="5141" customFormat="1" x14ac:dyDescent="0.3"/>
    <row r="5142" customFormat="1" x14ac:dyDescent="0.3"/>
    <row r="5143" customFormat="1" x14ac:dyDescent="0.3"/>
    <row r="5144" customFormat="1" x14ac:dyDescent="0.3"/>
    <row r="5145" customFormat="1" x14ac:dyDescent="0.3"/>
    <row r="5146" customFormat="1" x14ac:dyDescent="0.3"/>
    <row r="5147" customFormat="1" x14ac:dyDescent="0.3"/>
    <row r="5148" customFormat="1" x14ac:dyDescent="0.3"/>
    <row r="5149" customFormat="1" x14ac:dyDescent="0.3"/>
    <row r="5150" customFormat="1" x14ac:dyDescent="0.3"/>
    <row r="5151" customFormat="1" x14ac:dyDescent="0.3"/>
    <row r="5152" customFormat="1" x14ac:dyDescent="0.3"/>
    <row r="5153" customFormat="1" x14ac:dyDescent="0.3"/>
    <row r="5154" customFormat="1" x14ac:dyDescent="0.3"/>
    <row r="5155" customFormat="1" x14ac:dyDescent="0.3"/>
    <row r="5156" customFormat="1" x14ac:dyDescent="0.3"/>
    <row r="5157" customFormat="1" x14ac:dyDescent="0.3"/>
    <row r="5158" customFormat="1" x14ac:dyDescent="0.3"/>
    <row r="5159" customFormat="1" x14ac:dyDescent="0.3"/>
    <row r="5160" customFormat="1" x14ac:dyDescent="0.3"/>
    <row r="5161" customFormat="1" x14ac:dyDescent="0.3"/>
    <row r="5162" customFormat="1" x14ac:dyDescent="0.3"/>
    <row r="5163" customFormat="1" x14ac:dyDescent="0.3"/>
    <row r="5164" customFormat="1" x14ac:dyDescent="0.3"/>
    <row r="5165" customFormat="1" x14ac:dyDescent="0.3"/>
    <row r="5166" customFormat="1" x14ac:dyDescent="0.3"/>
    <row r="5167" customFormat="1" x14ac:dyDescent="0.3"/>
    <row r="5168" customFormat="1" x14ac:dyDescent="0.3"/>
    <row r="5169" customFormat="1" x14ac:dyDescent="0.3"/>
    <row r="5170" customFormat="1" x14ac:dyDescent="0.3"/>
    <row r="5171" customFormat="1" x14ac:dyDescent="0.3"/>
    <row r="5172" customFormat="1" x14ac:dyDescent="0.3"/>
    <row r="5173" customFormat="1" x14ac:dyDescent="0.3"/>
    <row r="5174" customFormat="1" x14ac:dyDescent="0.3"/>
    <row r="5175" customFormat="1" x14ac:dyDescent="0.3"/>
    <row r="5176" customFormat="1" x14ac:dyDescent="0.3"/>
    <row r="5177" customFormat="1" x14ac:dyDescent="0.3"/>
    <row r="5178" customFormat="1" x14ac:dyDescent="0.3"/>
    <row r="5179" customFormat="1" x14ac:dyDescent="0.3"/>
    <row r="5180" customFormat="1" x14ac:dyDescent="0.3"/>
    <row r="5181" customFormat="1" x14ac:dyDescent="0.3"/>
    <row r="5182" customFormat="1" x14ac:dyDescent="0.3"/>
    <row r="5183" customFormat="1" x14ac:dyDescent="0.3"/>
    <row r="5184" customFormat="1" x14ac:dyDescent="0.3"/>
    <row r="5185" customFormat="1" x14ac:dyDescent="0.3"/>
    <row r="5186" customFormat="1" x14ac:dyDescent="0.3"/>
    <row r="5187" customFormat="1" x14ac:dyDescent="0.3"/>
    <row r="5188" customFormat="1" x14ac:dyDescent="0.3"/>
    <row r="5189" customFormat="1" x14ac:dyDescent="0.3"/>
    <row r="5190" customFormat="1" x14ac:dyDescent="0.3"/>
    <row r="5191" customFormat="1" x14ac:dyDescent="0.3"/>
    <row r="5192" customFormat="1" x14ac:dyDescent="0.3"/>
    <row r="5193" customFormat="1" x14ac:dyDescent="0.3"/>
    <row r="5194" customFormat="1" x14ac:dyDescent="0.3"/>
    <row r="5195" customFormat="1" x14ac:dyDescent="0.3"/>
    <row r="5196" customFormat="1" x14ac:dyDescent="0.3"/>
    <row r="5197" customFormat="1" x14ac:dyDescent="0.3"/>
    <row r="5198" customFormat="1" x14ac:dyDescent="0.3"/>
    <row r="5199" customFormat="1" x14ac:dyDescent="0.3"/>
    <row r="5200" customFormat="1" x14ac:dyDescent="0.3"/>
    <row r="5201" customFormat="1" x14ac:dyDescent="0.3"/>
    <row r="5202" customFormat="1" x14ac:dyDescent="0.3"/>
    <row r="5203" customFormat="1" x14ac:dyDescent="0.3"/>
    <row r="5204" customFormat="1" x14ac:dyDescent="0.3"/>
    <row r="5205" customFormat="1" x14ac:dyDescent="0.3"/>
    <row r="5206" customFormat="1" x14ac:dyDescent="0.3"/>
    <row r="5207" customFormat="1" x14ac:dyDescent="0.3"/>
    <row r="5208" customFormat="1" x14ac:dyDescent="0.3"/>
    <row r="5209" customFormat="1" x14ac:dyDescent="0.3"/>
    <row r="5210" customFormat="1" x14ac:dyDescent="0.3"/>
    <row r="5211" customFormat="1" x14ac:dyDescent="0.3"/>
    <row r="5212" customFormat="1" x14ac:dyDescent="0.3"/>
    <row r="5213" customFormat="1" x14ac:dyDescent="0.3"/>
    <row r="5214" customFormat="1" x14ac:dyDescent="0.3"/>
    <row r="5215" customFormat="1" x14ac:dyDescent="0.3"/>
    <row r="5216" customFormat="1" x14ac:dyDescent="0.3"/>
    <row r="5217" customFormat="1" x14ac:dyDescent="0.3"/>
    <row r="5218" customFormat="1" x14ac:dyDescent="0.3"/>
    <row r="5219" customFormat="1" x14ac:dyDescent="0.3"/>
    <row r="5220" customFormat="1" x14ac:dyDescent="0.3"/>
    <row r="5221" customFormat="1" x14ac:dyDescent="0.3"/>
    <row r="5222" customFormat="1" x14ac:dyDescent="0.3"/>
    <row r="5223" customFormat="1" x14ac:dyDescent="0.3"/>
    <row r="5224" customFormat="1" x14ac:dyDescent="0.3"/>
    <row r="5225" customFormat="1" x14ac:dyDescent="0.3"/>
    <row r="5226" customFormat="1" x14ac:dyDescent="0.3"/>
    <row r="5227" customFormat="1" x14ac:dyDescent="0.3"/>
    <row r="5228" customFormat="1" x14ac:dyDescent="0.3"/>
    <row r="5229" customFormat="1" x14ac:dyDescent="0.3"/>
    <row r="5230" customFormat="1" x14ac:dyDescent="0.3"/>
    <row r="5231" customFormat="1" x14ac:dyDescent="0.3"/>
    <row r="5232" customFormat="1" x14ac:dyDescent="0.3"/>
    <row r="5233" customFormat="1" x14ac:dyDescent="0.3"/>
    <row r="5234" customFormat="1" x14ac:dyDescent="0.3"/>
    <row r="5235" customFormat="1" x14ac:dyDescent="0.3"/>
    <row r="5236" customFormat="1" x14ac:dyDescent="0.3"/>
    <row r="5237" customFormat="1" x14ac:dyDescent="0.3"/>
    <row r="5238" customFormat="1" x14ac:dyDescent="0.3"/>
    <row r="5239" customFormat="1" x14ac:dyDescent="0.3"/>
    <row r="5240" customFormat="1" x14ac:dyDescent="0.3"/>
    <row r="5241" customFormat="1" x14ac:dyDescent="0.3"/>
    <row r="5242" customFormat="1" x14ac:dyDescent="0.3"/>
    <row r="5243" customFormat="1" x14ac:dyDescent="0.3"/>
    <row r="5244" customFormat="1" x14ac:dyDescent="0.3"/>
    <row r="5245" customFormat="1" x14ac:dyDescent="0.3"/>
    <row r="5246" customFormat="1" x14ac:dyDescent="0.3"/>
    <row r="5247" customFormat="1" x14ac:dyDescent="0.3"/>
    <row r="5248" customFormat="1" x14ac:dyDescent="0.3"/>
    <row r="5249" customFormat="1" x14ac:dyDescent="0.3"/>
    <row r="5250" customFormat="1" x14ac:dyDescent="0.3"/>
    <row r="5251" customFormat="1" x14ac:dyDescent="0.3"/>
    <row r="5252" customFormat="1" x14ac:dyDescent="0.3"/>
    <row r="5253" customFormat="1" x14ac:dyDescent="0.3"/>
    <row r="5254" customFormat="1" x14ac:dyDescent="0.3"/>
    <row r="5255" customFormat="1" x14ac:dyDescent="0.3"/>
    <row r="5256" customFormat="1" x14ac:dyDescent="0.3"/>
    <row r="5257" customFormat="1" x14ac:dyDescent="0.3"/>
    <row r="5258" customFormat="1" x14ac:dyDescent="0.3"/>
    <row r="5259" customFormat="1" x14ac:dyDescent="0.3"/>
    <row r="5260" customFormat="1" x14ac:dyDescent="0.3"/>
    <row r="5261" customFormat="1" x14ac:dyDescent="0.3"/>
    <row r="5262" customFormat="1" x14ac:dyDescent="0.3"/>
    <row r="5263" customFormat="1" x14ac:dyDescent="0.3"/>
    <row r="5264" customFormat="1" x14ac:dyDescent="0.3"/>
    <row r="5265" customFormat="1" x14ac:dyDescent="0.3"/>
    <row r="5266" customFormat="1" x14ac:dyDescent="0.3"/>
    <row r="5267" customFormat="1" x14ac:dyDescent="0.3"/>
    <row r="5268" customFormat="1" x14ac:dyDescent="0.3"/>
    <row r="5269" customFormat="1" x14ac:dyDescent="0.3"/>
    <row r="5270" customFormat="1" x14ac:dyDescent="0.3"/>
    <row r="5271" customFormat="1" x14ac:dyDescent="0.3"/>
    <row r="5272" customFormat="1" x14ac:dyDescent="0.3"/>
    <row r="5273" customFormat="1" x14ac:dyDescent="0.3"/>
    <row r="5274" customFormat="1" x14ac:dyDescent="0.3"/>
    <row r="5275" customFormat="1" x14ac:dyDescent="0.3"/>
    <row r="5276" customFormat="1" x14ac:dyDescent="0.3"/>
    <row r="5277" customFormat="1" x14ac:dyDescent="0.3"/>
    <row r="5278" customFormat="1" x14ac:dyDescent="0.3"/>
    <row r="5279" customFormat="1" x14ac:dyDescent="0.3"/>
    <row r="5280" customFormat="1" x14ac:dyDescent="0.3"/>
    <row r="5281" customFormat="1" x14ac:dyDescent="0.3"/>
    <row r="5282" customFormat="1" x14ac:dyDescent="0.3"/>
    <row r="5283" customFormat="1" x14ac:dyDescent="0.3"/>
    <row r="5284" customFormat="1" x14ac:dyDescent="0.3"/>
    <row r="5285" customFormat="1" x14ac:dyDescent="0.3"/>
    <row r="5286" customFormat="1" x14ac:dyDescent="0.3"/>
    <row r="5287" customFormat="1" x14ac:dyDescent="0.3"/>
    <row r="5288" customFormat="1" x14ac:dyDescent="0.3"/>
    <row r="5289" customFormat="1" x14ac:dyDescent="0.3"/>
    <row r="5290" customFormat="1" x14ac:dyDescent="0.3"/>
    <row r="5291" customFormat="1" x14ac:dyDescent="0.3"/>
    <row r="5292" customFormat="1" x14ac:dyDescent="0.3"/>
    <row r="5293" customFormat="1" x14ac:dyDescent="0.3"/>
    <row r="5294" customFormat="1" x14ac:dyDescent="0.3"/>
    <row r="5295" customFormat="1" x14ac:dyDescent="0.3"/>
    <row r="5296" customFormat="1" x14ac:dyDescent="0.3"/>
    <row r="5297" customFormat="1" x14ac:dyDescent="0.3"/>
    <row r="5298" customFormat="1" x14ac:dyDescent="0.3"/>
    <row r="5299" customFormat="1" x14ac:dyDescent="0.3"/>
    <row r="5300" customFormat="1" x14ac:dyDescent="0.3"/>
    <row r="5301" customFormat="1" x14ac:dyDescent="0.3"/>
    <row r="5302" customFormat="1" x14ac:dyDescent="0.3"/>
    <row r="5303" customFormat="1" x14ac:dyDescent="0.3"/>
    <row r="5304" customFormat="1" x14ac:dyDescent="0.3"/>
    <row r="5305" customFormat="1" x14ac:dyDescent="0.3"/>
    <row r="5306" customFormat="1" x14ac:dyDescent="0.3"/>
    <row r="5307" customFormat="1" x14ac:dyDescent="0.3"/>
    <row r="5308" customFormat="1" x14ac:dyDescent="0.3"/>
    <row r="5309" customFormat="1" x14ac:dyDescent="0.3"/>
    <row r="5310" customFormat="1" x14ac:dyDescent="0.3"/>
    <row r="5311" customFormat="1" x14ac:dyDescent="0.3"/>
    <row r="5312" customFormat="1" x14ac:dyDescent="0.3"/>
    <row r="5313" customFormat="1" x14ac:dyDescent="0.3"/>
    <row r="5314" customFormat="1" x14ac:dyDescent="0.3"/>
    <row r="5315" customFormat="1" x14ac:dyDescent="0.3"/>
    <row r="5316" customFormat="1" x14ac:dyDescent="0.3"/>
    <row r="5317" customFormat="1" x14ac:dyDescent="0.3"/>
    <row r="5318" customFormat="1" x14ac:dyDescent="0.3"/>
    <row r="5319" customFormat="1" x14ac:dyDescent="0.3"/>
    <row r="5320" customFormat="1" x14ac:dyDescent="0.3"/>
    <row r="5321" customFormat="1" x14ac:dyDescent="0.3"/>
    <row r="5322" customFormat="1" x14ac:dyDescent="0.3"/>
    <row r="5323" customFormat="1" x14ac:dyDescent="0.3"/>
    <row r="5324" customFormat="1" x14ac:dyDescent="0.3"/>
    <row r="5325" customFormat="1" x14ac:dyDescent="0.3"/>
    <row r="5326" customFormat="1" x14ac:dyDescent="0.3"/>
    <row r="5327" customFormat="1" x14ac:dyDescent="0.3"/>
    <row r="5328" customFormat="1" x14ac:dyDescent="0.3"/>
    <row r="5329" customFormat="1" x14ac:dyDescent="0.3"/>
    <row r="5330" customFormat="1" x14ac:dyDescent="0.3"/>
    <row r="5331" customFormat="1" x14ac:dyDescent="0.3"/>
    <row r="5332" customFormat="1" x14ac:dyDescent="0.3"/>
    <row r="5333" customFormat="1" x14ac:dyDescent="0.3"/>
    <row r="5334" customFormat="1" x14ac:dyDescent="0.3"/>
    <row r="5335" customFormat="1" x14ac:dyDescent="0.3"/>
    <row r="5336" customFormat="1" x14ac:dyDescent="0.3"/>
    <row r="5337" customFormat="1" x14ac:dyDescent="0.3"/>
    <row r="5338" customFormat="1" x14ac:dyDescent="0.3"/>
    <row r="5339" customFormat="1" x14ac:dyDescent="0.3"/>
    <row r="5340" customFormat="1" x14ac:dyDescent="0.3"/>
    <row r="5341" customFormat="1" x14ac:dyDescent="0.3"/>
    <row r="5342" customFormat="1" x14ac:dyDescent="0.3"/>
    <row r="5343" customFormat="1" x14ac:dyDescent="0.3"/>
    <row r="5344" customFormat="1" x14ac:dyDescent="0.3"/>
    <row r="5345" customFormat="1" x14ac:dyDescent="0.3"/>
    <row r="5346" customFormat="1" x14ac:dyDescent="0.3"/>
    <row r="5347" customFormat="1" x14ac:dyDescent="0.3"/>
    <row r="5348" customFormat="1" x14ac:dyDescent="0.3"/>
    <row r="5349" customFormat="1" x14ac:dyDescent="0.3"/>
    <row r="5350" customFormat="1" x14ac:dyDescent="0.3"/>
    <row r="5351" customFormat="1" x14ac:dyDescent="0.3"/>
    <row r="5352" customFormat="1" x14ac:dyDescent="0.3"/>
    <row r="5353" customFormat="1" x14ac:dyDescent="0.3"/>
    <row r="5354" customFormat="1" x14ac:dyDescent="0.3"/>
    <row r="5355" customFormat="1" x14ac:dyDescent="0.3"/>
    <row r="5356" customFormat="1" x14ac:dyDescent="0.3"/>
    <row r="5357" customFormat="1" x14ac:dyDescent="0.3"/>
    <row r="5358" customFormat="1" x14ac:dyDescent="0.3"/>
    <row r="5359" customFormat="1" x14ac:dyDescent="0.3"/>
    <row r="5360" customFormat="1" x14ac:dyDescent="0.3"/>
    <row r="5361" customFormat="1" x14ac:dyDescent="0.3"/>
    <row r="5362" customFormat="1" x14ac:dyDescent="0.3"/>
    <row r="5363" customFormat="1" x14ac:dyDescent="0.3"/>
    <row r="5364" customFormat="1" x14ac:dyDescent="0.3"/>
    <row r="5365" customFormat="1" x14ac:dyDescent="0.3"/>
    <row r="5366" customFormat="1" x14ac:dyDescent="0.3"/>
    <row r="5367" customFormat="1" x14ac:dyDescent="0.3"/>
    <row r="5368" customFormat="1" x14ac:dyDescent="0.3"/>
    <row r="5369" customFormat="1" x14ac:dyDescent="0.3"/>
    <row r="5370" customFormat="1" x14ac:dyDescent="0.3"/>
    <row r="5371" customFormat="1" x14ac:dyDescent="0.3"/>
    <row r="5372" customFormat="1" x14ac:dyDescent="0.3"/>
    <row r="5373" customFormat="1" x14ac:dyDescent="0.3"/>
    <row r="5374" customFormat="1" x14ac:dyDescent="0.3"/>
    <row r="5375" customFormat="1" x14ac:dyDescent="0.3"/>
    <row r="5376" customFormat="1" x14ac:dyDescent="0.3"/>
    <row r="5377" customFormat="1" x14ac:dyDescent="0.3"/>
    <row r="5378" customFormat="1" x14ac:dyDescent="0.3"/>
    <row r="5379" customFormat="1" x14ac:dyDescent="0.3"/>
    <row r="5380" customFormat="1" x14ac:dyDescent="0.3"/>
    <row r="5381" customFormat="1" x14ac:dyDescent="0.3"/>
    <row r="5382" customFormat="1" x14ac:dyDescent="0.3"/>
    <row r="5383" customFormat="1" x14ac:dyDescent="0.3"/>
    <row r="5384" customFormat="1" x14ac:dyDescent="0.3"/>
    <row r="5385" customFormat="1" x14ac:dyDescent="0.3"/>
    <row r="5386" customFormat="1" x14ac:dyDescent="0.3"/>
    <row r="5387" customFormat="1" x14ac:dyDescent="0.3"/>
    <row r="5388" customFormat="1" x14ac:dyDescent="0.3"/>
    <row r="5389" customFormat="1" x14ac:dyDescent="0.3"/>
    <row r="5390" customFormat="1" x14ac:dyDescent="0.3"/>
    <row r="5391" customFormat="1" x14ac:dyDescent="0.3"/>
    <row r="5392" customFormat="1" x14ac:dyDescent="0.3"/>
    <row r="5393" customFormat="1" x14ac:dyDescent="0.3"/>
    <row r="5394" customFormat="1" x14ac:dyDescent="0.3"/>
    <row r="5395" customFormat="1" x14ac:dyDescent="0.3"/>
    <row r="5396" customFormat="1" x14ac:dyDescent="0.3"/>
    <row r="5397" customFormat="1" x14ac:dyDescent="0.3"/>
    <row r="5398" customFormat="1" x14ac:dyDescent="0.3"/>
    <row r="5399" customFormat="1" x14ac:dyDescent="0.3"/>
    <row r="5400" customFormat="1" x14ac:dyDescent="0.3"/>
    <row r="5401" customFormat="1" x14ac:dyDescent="0.3"/>
    <row r="5402" customFormat="1" x14ac:dyDescent="0.3"/>
    <row r="5403" customFormat="1" x14ac:dyDescent="0.3"/>
    <row r="5404" customFormat="1" x14ac:dyDescent="0.3"/>
    <row r="5405" customFormat="1" x14ac:dyDescent="0.3"/>
    <row r="5406" customFormat="1" x14ac:dyDescent="0.3"/>
    <row r="5407" customFormat="1" x14ac:dyDescent="0.3"/>
    <row r="5408" customFormat="1" x14ac:dyDescent="0.3"/>
    <row r="5409" customFormat="1" x14ac:dyDescent="0.3"/>
    <row r="5410" customFormat="1" x14ac:dyDescent="0.3"/>
    <row r="5411" customFormat="1" x14ac:dyDescent="0.3"/>
    <row r="5412" customFormat="1" x14ac:dyDescent="0.3"/>
    <row r="5413" customFormat="1" x14ac:dyDescent="0.3"/>
    <row r="5414" customFormat="1" x14ac:dyDescent="0.3"/>
    <row r="5415" customFormat="1" x14ac:dyDescent="0.3"/>
    <row r="5416" customFormat="1" x14ac:dyDescent="0.3"/>
    <row r="5417" customFormat="1" x14ac:dyDescent="0.3"/>
    <row r="5418" customFormat="1" x14ac:dyDescent="0.3"/>
    <row r="5419" customFormat="1" x14ac:dyDescent="0.3"/>
    <row r="5420" customFormat="1" x14ac:dyDescent="0.3"/>
    <row r="5421" customFormat="1" x14ac:dyDescent="0.3"/>
    <row r="5422" customFormat="1" x14ac:dyDescent="0.3"/>
    <row r="5423" customFormat="1" x14ac:dyDescent="0.3"/>
    <row r="5424" customFormat="1" x14ac:dyDescent="0.3"/>
    <row r="5425" customFormat="1" x14ac:dyDescent="0.3"/>
    <row r="5426" customFormat="1" x14ac:dyDescent="0.3"/>
    <row r="5427" customFormat="1" x14ac:dyDescent="0.3"/>
    <row r="5428" customFormat="1" x14ac:dyDescent="0.3"/>
    <row r="5429" customFormat="1" x14ac:dyDescent="0.3"/>
    <row r="5430" customFormat="1" x14ac:dyDescent="0.3"/>
    <row r="5431" customFormat="1" x14ac:dyDescent="0.3"/>
    <row r="5432" customFormat="1" x14ac:dyDescent="0.3"/>
    <row r="5433" customFormat="1" x14ac:dyDescent="0.3"/>
    <row r="5434" customFormat="1" x14ac:dyDescent="0.3"/>
    <row r="5435" customFormat="1" x14ac:dyDescent="0.3"/>
    <row r="5436" customFormat="1" x14ac:dyDescent="0.3"/>
    <row r="5437" customFormat="1" x14ac:dyDescent="0.3"/>
    <row r="5438" customFormat="1" x14ac:dyDescent="0.3"/>
    <row r="5439" customFormat="1" x14ac:dyDescent="0.3"/>
    <row r="5440" customFormat="1" x14ac:dyDescent="0.3"/>
    <row r="5441" customFormat="1" x14ac:dyDescent="0.3"/>
    <row r="5442" customFormat="1" x14ac:dyDescent="0.3"/>
    <row r="5443" customFormat="1" x14ac:dyDescent="0.3"/>
    <row r="5444" customFormat="1" x14ac:dyDescent="0.3"/>
    <row r="5445" customFormat="1" x14ac:dyDescent="0.3"/>
    <row r="5446" customFormat="1" x14ac:dyDescent="0.3"/>
    <row r="5447" customFormat="1" x14ac:dyDescent="0.3"/>
    <row r="5448" customFormat="1" x14ac:dyDescent="0.3"/>
    <row r="5449" customFormat="1" x14ac:dyDescent="0.3"/>
    <row r="5450" customFormat="1" x14ac:dyDescent="0.3"/>
    <row r="5451" customFormat="1" x14ac:dyDescent="0.3"/>
    <row r="5452" customFormat="1" x14ac:dyDescent="0.3"/>
    <row r="5453" customFormat="1" x14ac:dyDescent="0.3"/>
    <row r="5454" customFormat="1" x14ac:dyDescent="0.3"/>
    <row r="5455" customFormat="1" x14ac:dyDescent="0.3"/>
    <row r="5456" customFormat="1" x14ac:dyDescent="0.3"/>
    <row r="5457" customFormat="1" x14ac:dyDescent="0.3"/>
    <row r="5458" customFormat="1" x14ac:dyDescent="0.3"/>
    <row r="5459" customFormat="1" x14ac:dyDescent="0.3"/>
    <row r="5460" customFormat="1" x14ac:dyDescent="0.3"/>
    <row r="5461" customFormat="1" x14ac:dyDescent="0.3"/>
    <row r="5462" customFormat="1" x14ac:dyDescent="0.3"/>
    <row r="5463" customFormat="1" x14ac:dyDescent="0.3"/>
    <row r="5464" customFormat="1" x14ac:dyDescent="0.3"/>
    <row r="5465" customFormat="1" x14ac:dyDescent="0.3"/>
    <row r="5466" customFormat="1" x14ac:dyDescent="0.3"/>
    <row r="5467" customFormat="1" x14ac:dyDescent="0.3"/>
    <row r="5468" customFormat="1" x14ac:dyDescent="0.3"/>
    <row r="5469" customFormat="1" x14ac:dyDescent="0.3"/>
    <row r="5470" customFormat="1" x14ac:dyDescent="0.3"/>
    <row r="5471" customFormat="1" x14ac:dyDescent="0.3"/>
    <row r="5472" customFormat="1" x14ac:dyDescent="0.3"/>
    <row r="5473" customFormat="1" x14ac:dyDescent="0.3"/>
    <row r="5474" customFormat="1" x14ac:dyDescent="0.3"/>
    <row r="5475" customFormat="1" x14ac:dyDescent="0.3"/>
    <row r="5476" customFormat="1" x14ac:dyDescent="0.3"/>
    <row r="5477" customFormat="1" x14ac:dyDescent="0.3"/>
    <row r="5478" customFormat="1" x14ac:dyDescent="0.3"/>
    <row r="5479" customFormat="1" x14ac:dyDescent="0.3"/>
    <row r="5480" customFormat="1" x14ac:dyDescent="0.3"/>
    <row r="5481" customFormat="1" x14ac:dyDescent="0.3"/>
    <row r="5482" customFormat="1" x14ac:dyDescent="0.3"/>
    <row r="5483" customFormat="1" x14ac:dyDescent="0.3"/>
    <row r="5484" customFormat="1" x14ac:dyDescent="0.3"/>
    <row r="5485" customFormat="1" x14ac:dyDescent="0.3"/>
    <row r="5486" customFormat="1" x14ac:dyDescent="0.3"/>
    <row r="5487" customFormat="1" x14ac:dyDescent="0.3"/>
    <row r="5488" customFormat="1" x14ac:dyDescent="0.3"/>
    <row r="5489" customFormat="1" x14ac:dyDescent="0.3"/>
    <row r="5490" customFormat="1" x14ac:dyDescent="0.3"/>
    <row r="5491" customFormat="1" x14ac:dyDescent="0.3"/>
    <row r="5492" customFormat="1" x14ac:dyDescent="0.3"/>
    <row r="5493" customFormat="1" x14ac:dyDescent="0.3"/>
    <row r="5494" customFormat="1" x14ac:dyDescent="0.3"/>
    <row r="5495" customFormat="1" x14ac:dyDescent="0.3"/>
    <row r="5496" customFormat="1" x14ac:dyDescent="0.3"/>
    <row r="5497" customFormat="1" x14ac:dyDescent="0.3"/>
    <row r="5498" customFormat="1" x14ac:dyDescent="0.3"/>
    <row r="5499" customFormat="1" x14ac:dyDescent="0.3"/>
    <row r="5500" customFormat="1" x14ac:dyDescent="0.3"/>
    <row r="5501" customFormat="1" x14ac:dyDescent="0.3"/>
    <row r="5502" customFormat="1" x14ac:dyDescent="0.3"/>
    <row r="5503" customFormat="1" x14ac:dyDescent="0.3"/>
    <row r="5504" customFormat="1" x14ac:dyDescent="0.3"/>
    <row r="5505" customFormat="1" x14ac:dyDescent="0.3"/>
    <row r="5506" customFormat="1" x14ac:dyDescent="0.3"/>
    <row r="5507" customFormat="1" x14ac:dyDescent="0.3"/>
    <row r="5508" customFormat="1" x14ac:dyDescent="0.3"/>
    <row r="5509" customFormat="1" x14ac:dyDescent="0.3"/>
    <row r="5510" customFormat="1" x14ac:dyDescent="0.3"/>
    <row r="5511" customFormat="1" x14ac:dyDescent="0.3"/>
    <row r="5512" customFormat="1" x14ac:dyDescent="0.3"/>
    <row r="5513" customFormat="1" x14ac:dyDescent="0.3"/>
    <row r="5514" customFormat="1" x14ac:dyDescent="0.3"/>
    <row r="5515" customFormat="1" x14ac:dyDescent="0.3"/>
    <row r="5516" customFormat="1" x14ac:dyDescent="0.3"/>
    <row r="5517" customFormat="1" x14ac:dyDescent="0.3"/>
    <row r="5518" customFormat="1" x14ac:dyDescent="0.3"/>
    <row r="5519" customFormat="1" x14ac:dyDescent="0.3"/>
    <row r="5520" customFormat="1" x14ac:dyDescent="0.3"/>
    <row r="5521" customFormat="1" x14ac:dyDescent="0.3"/>
    <row r="5522" customFormat="1" x14ac:dyDescent="0.3"/>
    <row r="5523" customFormat="1" x14ac:dyDescent="0.3"/>
    <row r="5524" customFormat="1" x14ac:dyDescent="0.3"/>
    <row r="5525" customFormat="1" x14ac:dyDescent="0.3"/>
    <row r="5526" customFormat="1" x14ac:dyDescent="0.3"/>
    <row r="5527" customFormat="1" x14ac:dyDescent="0.3"/>
    <row r="5528" customFormat="1" x14ac:dyDescent="0.3"/>
    <row r="5529" customFormat="1" x14ac:dyDescent="0.3"/>
    <row r="5530" customFormat="1" x14ac:dyDescent="0.3"/>
    <row r="5531" customFormat="1" x14ac:dyDescent="0.3"/>
    <row r="5532" customFormat="1" x14ac:dyDescent="0.3"/>
    <row r="5533" customFormat="1" x14ac:dyDescent="0.3"/>
    <row r="5534" customFormat="1" x14ac:dyDescent="0.3"/>
    <row r="5535" customFormat="1" x14ac:dyDescent="0.3"/>
    <row r="5536" customFormat="1" x14ac:dyDescent="0.3"/>
    <row r="5537" customFormat="1" x14ac:dyDescent="0.3"/>
    <row r="5538" customFormat="1" x14ac:dyDescent="0.3"/>
    <row r="5539" customFormat="1" x14ac:dyDescent="0.3"/>
    <row r="5540" customFormat="1" x14ac:dyDescent="0.3"/>
    <row r="5541" customFormat="1" x14ac:dyDescent="0.3"/>
    <row r="5542" customFormat="1" x14ac:dyDescent="0.3"/>
    <row r="5543" customFormat="1" x14ac:dyDescent="0.3"/>
    <row r="5544" customFormat="1" x14ac:dyDescent="0.3"/>
    <row r="5545" customFormat="1" x14ac:dyDescent="0.3"/>
    <row r="5546" customFormat="1" x14ac:dyDescent="0.3"/>
    <row r="5547" customFormat="1" x14ac:dyDescent="0.3"/>
    <row r="5548" customFormat="1" x14ac:dyDescent="0.3"/>
    <row r="5549" customFormat="1" x14ac:dyDescent="0.3"/>
    <row r="5550" customFormat="1" x14ac:dyDescent="0.3"/>
    <row r="5551" customFormat="1" x14ac:dyDescent="0.3"/>
    <row r="5552" customFormat="1" x14ac:dyDescent="0.3"/>
    <row r="5553" customFormat="1" x14ac:dyDescent="0.3"/>
    <row r="5554" customFormat="1" x14ac:dyDescent="0.3"/>
    <row r="5555" customFormat="1" x14ac:dyDescent="0.3"/>
    <row r="5556" customFormat="1" x14ac:dyDescent="0.3"/>
    <row r="5557" customFormat="1" x14ac:dyDescent="0.3"/>
    <row r="5558" customFormat="1" x14ac:dyDescent="0.3"/>
    <row r="5559" customFormat="1" x14ac:dyDescent="0.3"/>
    <row r="5560" customFormat="1" x14ac:dyDescent="0.3"/>
    <row r="5561" customFormat="1" x14ac:dyDescent="0.3"/>
    <row r="5562" customFormat="1" x14ac:dyDescent="0.3"/>
    <row r="5563" customFormat="1" x14ac:dyDescent="0.3"/>
    <row r="5564" customFormat="1" x14ac:dyDescent="0.3"/>
    <row r="5565" customFormat="1" x14ac:dyDescent="0.3"/>
    <row r="5566" customFormat="1" x14ac:dyDescent="0.3"/>
    <row r="5567" customFormat="1" x14ac:dyDescent="0.3"/>
    <row r="5568" customFormat="1" x14ac:dyDescent="0.3"/>
    <row r="5569" customFormat="1" x14ac:dyDescent="0.3"/>
    <row r="5570" customFormat="1" x14ac:dyDescent="0.3"/>
    <row r="5571" customFormat="1" x14ac:dyDescent="0.3"/>
    <row r="5572" customFormat="1" x14ac:dyDescent="0.3"/>
    <row r="5573" customFormat="1" x14ac:dyDescent="0.3"/>
    <row r="5574" customFormat="1" x14ac:dyDescent="0.3"/>
    <row r="5575" customFormat="1" x14ac:dyDescent="0.3"/>
    <row r="5576" customFormat="1" x14ac:dyDescent="0.3"/>
    <row r="5577" customFormat="1" x14ac:dyDescent="0.3"/>
    <row r="5578" customFormat="1" x14ac:dyDescent="0.3"/>
    <row r="5579" customFormat="1" x14ac:dyDescent="0.3"/>
    <row r="5580" customFormat="1" x14ac:dyDescent="0.3"/>
    <row r="5581" customFormat="1" x14ac:dyDescent="0.3"/>
    <row r="5582" customFormat="1" x14ac:dyDescent="0.3"/>
    <row r="5583" customFormat="1" x14ac:dyDescent="0.3"/>
    <row r="5584" customFormat="1" x14ac:dyDescent="0.3"/>
    <row r="5585" customFormat="1" x14ac:dyDescent="0.3"/>
    <row r="5586" customFormat="1" x14ac:dyDescent="0.3"/>
    <row r="5587" customFormat="1" x14ac:dyDescent="0.3"/>
    <row r="5588" customFormat="1" x14ac:dyDescent="0.3"/>
    <row r="5589" customFormat="1" x14ac:dyDescent="0.3"/>
    <row r="5590" customFormat="1" x14ac:dyDescent="0.3"/>
    <row r="5591" customFormat="1" x14ac:dyDescent="0.3"/>
    <row r="5592" customFormat="1" x14ac:dyDescent="0.3"/>
    <row r="5593" customFormat="1" x14ac:dyDescent="0.3"/>
    <row r="5594" customFormat="1" x14ac:dyDescent="0.3"/>
    <row r="5595" customFormat="1" x14ac:dyDescent="0.3"/>
    <row r="5596" customFormat="1" x14ac:dyDescent="0.3"/>
    <row r="5597" customFormat="1" x14ac:dyDescent="0.3"/>
    <row r="5598" customFormat="1" x14ac:dyDescent="0.3"/>
    <row r="5599" customFormat="1" x14ac:dyDescent="0.3"/>
    <row r="5600" customFormat="1" x14ac:dyDescent="0.3"/>
    <row r="5601" customFormat="1" x14ac:dyDescent="0.3"/>
    <row r="5602" customFormat="1" x14ac:dyDescent="0.3"/>
    <row r="5603" customFormat="1" x14ac:dyDescent="0.3"/>
    <row r="5604" customFormat="1" x14ac:dyDescent="0.3"/>
    <row r="5605" customFormat="1" x14ac:dyDescent="0.3"/>
    <row r="5606" customFormat="1" x14ac:dyDescent="0.3"/>
    <row r="5607" customFormat="1" x14ac:dyDescent="0.3"/>
    <row r="5608" customFormat="1" x14ac:dyDescent="0.3"/>
    <row r="5609" customFormat="1" x14ac:dyDescent="0.3"/>
    <row r="5610" customFormat="1" x14ac:dyDescent="0.3"/>
    <row r="5611" customFormat="1" x14ac:dyDescent="0.3"/>
    <row r="5612" customFormat="1" x14ac:dyDescent="0.3"/>
    <row r="5613" customFormat="1" x14ac:dyDescent="0.3"/>
    <row r="5614" customFormat="1" x14ac:dyDescent="0.3"/>
    <row r="5615" customFormat="1" x14ac:dyDescent="0.3"/>
    <row r="5616" customFormat="1" x14ac:dyDescent="0.3"/>
    <row r="5617" customFormat="1" x14ac:dyDescent="0.3"/>
    <row r="5618" customFormat="1" x14ac:dyDescent="0.3"/>
    <row r="5619" customFormat="1" x14ac:dyDescent="0.3"/>
    <row r="5620" customFormat="1" x14ac:dyDescent="0.3"/>
    <row r="5621" customFormat="1" x14ac:dyDescent="0.3"/>
    <row r="5622" customFormat="1" x14ac:dyDescent="0.3"/>
    <row r="5623" customFormat="1" x14ac:dyDescent="0.3"/>
    <row r="5624" customFormat="1" x14ac:dyDescent="0.3"/>
    <row r="5625" customFormat="1" x14ac:dyDescent="0.3"/>
    <row r="5626" customFormat="1" x14ac:dyDescent="0.3"/>
    <row r="5627" customFormat="1" x14ac:dyDescent="0.3"/>
    <row r="5628" customFormat="1" x14ac:dyDescent="0.3"/>
    <row r="5629" customFormat="1" x14ac:dyDescent="0.3"/>
    <row r="5630" customFormat="1" x14ac:dyDescent="0.3"/>
    <row r="5631" customFormat="1" x14ac:dyDescent="0.3"/>
    <row r="5632" customFormat="1" x14ac:dyDescent="0.3"/>
    <row r="5633" customFormat="1" x14ac:dyDescent="0.3"/>
    <row r="5634" customFormat="1" x14ac:dyDescent="0.3"/>
    <row r="5635" customFormat="1" x14ac:dyDescent="0.3"/>
    <row r="5636" customFormat="1" x14ac:dyDescent="0.3"/>
    <row r="5637" customFormat="1" x14ac:dyDescent="0.3"/>
    <row r="5638" customFormat="1" x14ac:dyDescent="0.3"/>
    <row r="5639" customFormat="1" x14ac:dyDescent="0.3"/>
    <row r="5640" customFormat="1" x14ac:dyDescent="0.3"/>
    <row r="5641" customFormat="1" x14ac:dyDescent="0.3"/>
    <row r="5642" customFormat="1" x14ac:dyDescent="0.3"/>
    <row r="5643" customFormat="1" x14ac:dyDescent="0.3"/>
    <row r="5644" customFormat="1" x14ac:dyDescent="0.3"/>
    <row r="5645" customFormat="1" x14ac:dyDescent="0.3"/>
    <row r="5646" customFormat="1" x14ac:dyDescent="0.3"/>
    <row r="5647" customFormat="1" x14ac:dyDescent="0.3"/>
    <row r="5648" customFormat="1" x14ac:dyDescent="0.3"/>
    <row r="5649" customFormat="1" x14ac:dyDescent="0.3"/>
    <row r="5650" customFormat="1" x14ac:dyDescent="0.3"/>
    <row r="5651" customFormat="1" x14ac:dyDescent="0.3"/>
    <row r="5652" customFormat="1" x14ac:dyDescent="0.3"/>
    <row r="5653" customFormat="1" x14ac:dyDescent="0.3"/>
    <row r="5654" customFormat="1" x14ac:dyDescent="0.3"/>
    <row r="5655" customFormat="1" x14ac:dyDescent="0.3"/>
    <row r="5656" customFormat="1" x14ac:dyDescent="0.3"/>
    <row r="5657" customFormat="1" x14ac:dyDescent="0.3"/>
    <row r="5658" customFormat="1" x14ac:dyDescent="0.3"/>
    <row r="5659" customFormat="1" x14ac:dyDescent="0.3"/>
    <row r="5660" customFormat="1" x14ac:dyDescent="0.3"/>
    <row r="5661" customFormat="1" x14ac:dyDescent="0.3"/>
    <row r="5662" customFormat="1" x14ac:dyDescent="0.3"/>
    <row r="5663" customFormat="1" x14ac:dyDescent="0.3"/>
    <row r="5664" customFormat="1" x14ac:dyDescent="0.3"/>
    <row r="5665" customFormat="1" x14ac:dyDescent="0.3"/>
    <row r="5666" customFormat="1" x14ac:dyDescent="0.3"/>
    <row r="5667" customFormat="1" x14ac:dyDescent="0.3"/>
    <row r="5668" customFormat="1" x14ac:dyDescent="0.3"/>
    <row r="5669" customFormat="1" x14ac:dyDescent="0.3"/>
    <row r="5670" customFormat="1" x14ac:dyDescent="0.3"/>
    <row r="5671" customFormat="1" x14ac:dyDescent="0.3"/>
    <row r="5672" customFormat="1" x14ac:dyDescent="0.3"/>
    <row r="5673" customFormat="1" x14ac:dyDescent="0.3"/>
    <row r="5674" customFormat="1" x14ac:dyDescent="0.3"/>
    <row r="5675" customFormat="1" x14ac:dyDescent="0.3"/>
    <row r="5676" customFormat="1" x14ac:dyDescent="0.3"/>
    <row r="5677" customFormat="1" x14ac:dyDescent="0.3"/>
    <row r="5678" customFormat="1" x14ac:dyDescent="0.3"/>
    <row r="5679" customFormat="1" x14ac:dyDescent="0.3"/>
    <row r="5680" customFormat="1" x14ac:dyDescent="0.3"/>
    <row r="5681" customFormat="1" x14ac:dyDescent="0.3"/>
    <row r="5682" customFormat="1" x14ac:dyDescent="0.3"/>
    <row r="5683" customFormat="1" x14ac:dyDescent="0.3"/>
    <row r="5684" customFormat="1" x14ac:dyDescent="0.3"/>
    <row r="5685" customFormat="1" x14ac:dyDescent="0.3"/>
    <row r="5686" customFormat="1" x14ac:dyDescent="0.3"/>
    <row r="5687" customFormat="1" x14ac:dyDescent="0.3"/>
    <row r="5688" customFormat="1" x14ac:dyDescent="0.3"/>
    <row r="5689" customFormat="1" x14ac:dyDescent="0.3"/>
    <row r="5690" customFormat="1" x14ac:dyDescent="0.3"/>
    <row r="5691" customFormat="1" x14ac:dyDescent="0.3"/>
    <row r="5692" customFormat="1" x14ac:dyDescent="0.3"/>
    <row r="5693" customFormat="1" x14ac:dyDescent="0.3"/>
    <row r="5694" customFormat="1" x14ac:dyDescent="0.3"/>
    <row r="5695" customFormat="1" x14ac:dyDescent="0.3"/>
    <row r="5696" customFormat="1" x14ac:dyDescent="0.3"/>
    <row r="5697" customFormat="1" x14ac:dyDescent="0.3"/>
    <row r="5698" customFormat="1" x14ac:dyDescent="0.3"/>
    <row r="5699" customFormat="1" x14ac:dyDescent="0.3"/>
    <row r="5700" customFormat="1" x14ac:dyDescent="0.3"/>
    <row r="5701" customFormat="1" x14ac:dyDescent="0.3"/>
    <row r="5702" customFormat="1" x14ac:dyDescent="0.3"/>
    <row r="5703" customFormat="1" x14ac:dyDescent="0.3"/>
    <row r="5704" customFormat="1" x14ac:dyDescent="0.3"/>
    <row r="5705" customFormat="1" x14ac:dyDescent="0.3"/>
    <row r="5706" customFormat="1" x14ac:dyDescent="0.3"/>
    <row r="5707" customFormat="1" x14ac:dyDescent="0.3"/>
    <row r="5708" customFormat="1" x14ac:dyDescent="0.3"/>
    <row r="5709" customFormat="1" x14ac:dyDescent="0.3"/>
    <row r="5710" customFormat="1" x14ac:dyDescent="0.3"/>
    <row r="5711" customFormat="1" x14ac:dyDescent="0.3"/>
    <row r="5712" customFormat="1" x14ac:dyDescent="0.3"/>
    <row r="5713" customFormat="1" x14ac:dyDescent="0.3"/>
    <row r="5714" customFormat="1" x14ac:dyDescent="0.3"/>
    <row r="5715" customFormat="1" x14ac:dyDescent="0.3"/>
    <row r="5716" customFormat="1" x14ac:dyDescent="0.3"/>
    <row r="5717" customFormat="1" x14ac:dyDescent="0.3"/>
    <row r="5718" customFormat="1" x14ac:dyDescent="0.3"/>
    <row r="5719" customFormat="1" x14ac:dyDescent="0.3"/>
    <row r="5720" customFormat="1" x14ac:dyDescent="0.3"/>
    <row r="5721" customFormat="1" x14ac:dyDescent="0.3"/>
    <row r="5722" customFormat="1" x14ac:dyDescent="0.3"/>
    <row r="5723" customFormat="1" x14ac:dyDescent="0.3"/>
    <row r="5724" customFormat="1" x14ac:dyDescent="0.3"/>
    <row r="5725" customFormat="1" x14ac:dyDescent="0.3"/>
    <row r="5726" customFormat="1" x14ac:dyDescent="0.3"/>
    <row r="5727" customFormat="1" x14ac:dyDescent="0.3"/>
    <row r="5728" customFormat="1" x14ac:dyDescent="0.3"/>
    <row r="5729" customFormat="1" x14ac:dyDescent="0.3"/>
    <row r="5730" customFormat="1" x14ac:dyDescent="0.3"/>
    <row r="5731" customFormat="1" x14ac:dyDescent="0.3"/>
    <row r="5732" customFormat="1" x14ac:dyDescent="0.3"/>
    <row r="5733" customFormat="1" x14ac:dyDescent="0.3"/>
    <row r="5734" customFormat="1" x14ac:dyDescent="0.3"/>
    <row r="5735" customFormat="1" x14ac:dyDescent="0.3"/>
    <row r="5736" customFormat="1" x14ac:dyDescent="0.3"/>
    <row r="5737" customFormat="1" x14ac:dyDescent="0.3"/>
    <row r="5738" customFormat="1" x14ac:dyDescent="0.3"/>
    <row r="5739" customFormat="1" x14ac:dyDescent="0.3"/>
    <row r="5740" customFormat="1" x14ac:dyDescent="0.3"/>
    <row r="5741" customFormat="1" x14ac:dyDescent="0.3"/>
    <row r="5742" customFormat="1" x14ac:dyDescent="0.3"/>
    <row r="5743" customFormat="1" x14ac:dyDescent="0.3"/>
    <row r="5744" customFormat="1" x14ac:dyDescent="0.3"/>
    <row r="5745" customFormat="1" x14ac:dyDescent="0.3"/>
    <row r="5746" customFormat="1" x14ac:dyDescent="0.3"/>
    <row r="5747" customFormat="1" x14ac:dyDescent="0.3"/>
    <row r="5748" customFormat="1" x14ac:dyDescent="0.3"/>
    <row r="5749" customFormat="1" x14ac:dyDescent="0.3"/>
    <row r="5750" customFormat="1" x14ac:dyDescent="0.3"/>
    <row r="5751" customFormat="1" x14ac:dyDescent="0.3"/>
    <row r="5752" customFormat="1" x14ac:dyDescent="0.3"/>
    <row r="5753" customFormat="1" x14ac:dyDescent="0.3"/>
    <row r="5754" customFormat="1" x14ac:dyDescent="0.3"/>
    <row r="5755" customFormat="1" x14ac:dyDescent="0.3"/>
    <row r="5756" customFormat="1" x14ac:dyDescent="0.3"/>
    <row r="5757" customFormat="1" x14ac:dyDescent="0.3"/>
    <row r="5758" customFormat="1" x14ac:dyDescent="0.3"/>
    <row r="5759" customFormat="1" x14ac:dyDescent="0.3"/>
    <row r="5760" customFormat="1" x14ac:dyDescent="0.3"/>
    <row r="5761" customFormat="1" x14ac:dyDescent="0.3"/>
    <row r="5762" customFormat="1" x14ac:dyDescent="0.3"/>
    <row r="5763" customFormat="1" x14ac:dyDescent="0.3"/>
    <row r="5764" customFormat="1" x14ac:dyDescent="0.3"/>
    <row r="5765" customFormat="1" x14ac:dyDescent="0.3"/>
    <row r="5766" customFormat="1" x14ac:dyDescent="0.3"/>
    <row r="5767" customFormat="1" x14ac:dyDescent="0.3"/>
    <row r="5768" customFormat="1" x14ac:dyDescent="0.3"/>
    <row r="5769" customFormat="1" x14ac:dyDescent="0.3"/>
    <row r="5770" customFormat="1" x14ac:dyDescent="0.3"/>
    <row r="5771" customFormat="1" x14ac:dyDescent="0.3"/>
    <row r="5772" customFormat="1" x14ac:dyDescent="0.3"/>
    <row r="5773" customFormat="1" x14ac:dyDescent="0.3"/>
    <row r="5774" customFormat="1" x14ac:dyDescent="0.3"/>
    <row r="5775" customFormat="1" x14ac:dyDescent="0.3"/>
    <row r="5776" customFormat="1" x14ac:dyDescent="0.3"/>
    <row r="5777" customFormat="1" x14ac:dyDescent="0.3"/>
    <row r="5778" customFormat="1" x14ac:dyDescent="0.3"/>
    <row r="5779" customFormat="1" x14ac:dyDescent="0.3"/>
    <row r="5780" customFormat="1" x14ac:dyDescent="0.3"/>
    <row r="5781" customFormat="1" x14ac:dyDescent="0.3"/>
    <row r="5782" customFormat="1" x14ac:dyDescent="0.3"/>
    <row r="5783" customFormat="1" x14ac:dyDescent="0.3"/>
    <row r="5784" customFormat="1" x14ac:dyDescent="0.3"/>
    <row r="5785" customFormat="1" x14ac:dyDescent="0.3"/>
    <row r="5786" customFormat="1" x14ac:dyDescent="0.3"/>
    <row r="5787" customFormat="1" x14ac:dyDescent="0.3"/>
    <row r="5788" customFormat="1" x14ac:dyDescent="0.3"/>
    <row r="5789" customFormat="1" x14ac:dyDescent="0.3"/>
    <row r="5790" customFormat="1" x14ac:dyDescent="0.3"/>
    <row r="5791" customFormat="1" x14ac:dyDescent="0.3"/>
    <row r="5792" customFormat="1" x14ac:dyDescent="0.3"/>
    <row r="5793" customFormat="1" x14ac:dyDescent="0.3"/>
    <row r="5794" customFormat="1" x14ac:dyDescent="0.3"/>
    <row r="5795" customFormat="1" x14ac:dyDescent="0.3"/>
    <row r="5796" customFormat="1" x14ac:dyDescent="0.3"/>
    <row r="5797" customFormat="1" x14ac:dyDescent="0.3"/>
    <row r="5798" customFormat="1" x14ac:dyDescent="0.3"/>
    <row r="5799" customFormat="1" x14ac:dyDescent="0.3"/>
    <row r="5800" customFormat="1" x14ac:dyDescent="0.3"/>
    <row r="5801" customFormat="1" x14ac:dyDescent="0.3"/>
    <row r="5802" customFormat="1" x14ac:dyDescent="0.3"/>
    <row r="5803" customFormat="1" x14ac:dyDescent="0.3"/>
    <row r="5804" customFormat="1" x14ac:dyDescent="0.3"/>
    <row r="5805" customFormat="1" x14ac:dyDescent="0.3"/>
    <row r="5806" customFormat="1" x14ac:dyDescent="0.3"/>
    <row r="5807" customFormat="1" x14ac:dyDescent="0.3"/>
    <row r="5808" customFormat="1" x14ac:dyDescent="0.3"/>
    <row r="5809" customFormat="1" x14ac:dyDescent="0.3"/>
    <row r="5810" customFormat="1" x14ac:dyDescent="0.3"/>
    <row r="5811" customFormat="1" x14ac:dyDescent="0.3"/>
    <row r="5812" customFormat="1" x14ac:dyDescent="0.3"/>
    <row r="5813" customFormat="1" x14ac:dyDescent="0.3"/>
    <row r="5814" customFormat="1" x14ac:dyDescent="0.3"/>
    <row r="5815" customFormat="1" x14ac:dyDescent="0.3"/>
    <row r="5816" customFormat="1" x14ac:dyDescent="0.3"/>
    <row r="5817" customFormat="1" x14ac:dyDescent="0.3"/>
    <row r="5818" customFormat="1" x14ac:dyDescent="0.3"/>
    <row r="5819" customFormat="1" x14ac:dyDescent="0.3"/>
    <row r="5820" customFormat="1" x14ac:dyDescent="0.3"/>
    <row r="5821" customFormat="1" x14ac:dyDescent="0.3"/>
    <row r="5822" customFormat="1" x14ac:dyDescent="0.3"/>
    <row r="5823" customFormat="1" x14ac:dyDescent="0.3"/>
    <row r="5824" customFormat="1" x14ac:dyDescent="0.3"/>
    <row r="5825" customFormat="1" x14ac:dyDescent="0.3"/>
    <row r="5826" customFormat="1" x14ac:dyDescent="0.3"/>
    <row r="5827" customFormat="1" x14ac:dyDescent="0.3"/>
    <row r="5828" customFormat="1" x14ac:dyDescent="0.3"/>
    <row r="5829" customFormat="1" x14ac:dyDescent="0.3"/>
    <row r="5830" customFormat="1" x14ac:dyDescent="0.3"/>
    <row r="5831" customFormat="1" x14ac:dyDescent="0.3"/>
    <row r="5832" customFormat="1" x14ac:dyDescent="0.3"/>
    <row r="5833" customFormat="1" x14ac:dyDescent="0.3"/>
    <row r="5834" customFormat="1" x14ac:dyDescent="0.3"/>
    <row r="5835" customFormat="1" x14ac:dyDescent="0.3"/>
    <row r="5836" customFormat="1" x14ac:dyDescent="0.3"/>
    <row r="5837" customFormat="1" x14ac:dyDescent="0.3"/>
    <row r="5838" customFormat="1" x14ac:dyDescent="0.3"/>
    <row r="5839" customFormat="1" x14ac:dyDescent="0.3"/>
    <row r="5840" customFormat="1" x14ac:dyDescent="0.3"/>
    <row r="5841" customFormat="1" x14ac:dyDescent="0.3"/>
    <row r="5842" customFormat="1" x14ac:dyDescent="0.3"/>
    <row r="5843" customFormat="1" x14ac:dyDescent="0.3"/>
    <row r="5844" customFormat="1" x14ac:dyDescent="0.3"/>
    <row r="5845" customFormat="1" x14ac:dyDescent="0.3"/>
    <row r="5846" customFormat="1" x14ac:dyDescent="0.3"/>
    <row r="5847" customFormat="1" x14ac:dyDescent="0.3"/>
    <row r="5848" customFormat="1" x14ac:dyDescent="0.3"/>
    <row r="5849" customFormat="1" x14ac:dyDescent="0.3"/>
    <row r="5850" customFormat="1" x14ac:dyDescent="0.3"/>
    <row r="5851" customFormat="1" x14ac:dyDescent="0.3"/>
    <row r="5852" customFormat="1" x14ac:dyDescent="0.3"/>
    <row r="5853" customFormat="1" x14ac:dyDescent="0.3"/>
    <row r="5854" customFormat="1" x14ac:dyDescent="0.3"/>
    <row r="5855" customFormat="1" x14ac:dyDescent="0.3"/>
    <row r="5856" customFormat="1" x14ac:dyDescent="0.3"/>
    <row r="5857" customFormat="1" x14ac:dyDescent="0.3"/>
    <row r="5858" customFormat="1" x14ac:dyDescent="0.3"/>
    <row r="5859" customFormat="1" x14ac:dyDescent="0.3"/>
    <row r="5860" customFormat="1" x14ac:dyDescent="0.3"/>
    <row r="5861" customFormat="1" x14ac:dyDescent="0.3"/>
    <row r="5862" customFormat="1" x14ac:dyDescent="0.3"/>
    <row r="5863" customFormat="1" x14ac:dyDescent="0.3"/>
    <row r="5864" customFormat="1" x14ac:dyDescent="0.3"/>
    <row r="5865" customFormat="1" x14ac:dyDescent="0.3"/>
    <row r="5866" customFormat="1" x14ac:dyDescent="0.3"/>
    <row r="5867" customFormat="1" x14ac:dyDescent="0.3"/>
    <row r="5868" customFormat="1" x14ac:dyDescent="0.3"/>
    <row r="5869" customFormat="1" x14ac:dyDescent="0.3"/>
    <row r="5870" customFormat="1" x14ac:dyDescent="0.3"/>
    <row r="5871" customFormat="1" x14ac:dyDescent="0.3"/>
    <row r="5872" customFormat="1" x14ac:dyDescent="0.3"/>
    <row r="5873" customFormat="1" x14ac:dyDescent="0.3"/>
    <row r="5874" customFormat="1" x14ac:dyDescent="0.3"/>
    <row r="5875" customFormat="1" x14ac:dyDescent="0.3"/>
    <row r="5876" customFormat="1" x14ac:dyDescent="0.3"/>
    <row r="5877" customFormat="1" x14ac:dyDescent="0.3"/>
    <row r="5878" customFormat="1" x14ac:dyDescent="0.3"/>
    <row r="5879" customFormat="1" x14ac:dyDescent="0.3"/>
    <row r="5880" customFormat="1" x14ac:dyDescent="0.3"/>
    <row r="5881" customFormat="1" x14ac:dyDescent="0.3"/>
    <row r="5882" customFormat="1" x14ac:dyDescent="0.3"/>
    <row r="5883" customFormat="1" x14ac:dyDescent="0.3"/>
    <row r="5884" customFormat="1" x14ac:dyDescent="0.3"/>
    <row r="5885" customFormat="1" x14ac:dyDescent="0.3"/>
    <row r="5886" customFormat="1" x14ac:dyDescent="0.3"/>
    <row r="5887" customFormat="1" x14ac:dyDescent="0.3"/>
    <row r="5888" customFormat="1" x14ac:dyDescent="0.3"/>
    <row r="5889" customFormat="1" x14ac:dyDescent="0.3"/>
    <row r="5890" customFormat="1" x14ac:dyDescent="0.3"/>
    <row r="5891" customFormat="1" x14ac:dyDescent="0.3"/>
    <row r="5892" customFormat="1" x14ac:dyDescent="0.3"/>
    <row r="5893" customFormat="1" x14ac:dyDescent="0.3"/>
    <row r="5894" customFormat="1" x14ac:dyDescent="0.3"/>
    <row r="5895" customFormat="1" x14ac:dyDescent="0.3"/>
    <row r="5896" customFormat="1" x14ac:dyDescent="0.3"/>
    <row r="5897" customFormat="1" x14ac:dyDescent="0.3"/>
    <row r="5898" customFormat="1" x14ac:dyDescent="0.3"/>
    <row r="5899" customFormat="1" x14ac:dyDescent="0.3"/>
    <row r="5900" customFormat="1" x14ac:dyDescent="0.3"/>
    <row r="5901" customFormat="1" x14ac:dyDescent="0.3"/>
    <row r="5902" customFormat="1" x14ac:dyDescent="0.3"/>
    <row r="5903" customFormat="1" x14ac:dyDescent="0.3"/>
    <row r="5904" customFormat="1" x14ac:dyDescent="0.3"/>
    <row r="5905" customFormat="1" x14ac:dyDescent="0.3"/>
    <row r="5906" customFormat="1" x14ac:dyDescent="0.3"/>
    <row r="5907" customFormat="1" x14ac:dyDescent="0.3"/>
    <row r="5908" customFormat="1" x14ac:dyDescent="0.3"/>
    <row r="5909" customFormat="1" x14ac:dyDescent="0.3"/>
    <row r="5910" customFormat="1" x14ac:dyDescent="0.3"/>
    <row r="5911" customFormat="1" x14ac:dyDescent="0.3"/>
    <row r="5912" customFormat="1" x14ac:dyDescent="0.3"/>
    <row r="5913" customFormat="1" x14ac:dyDescent="0.3"/>
    <row r="5914" customFormat="1" x14ac:dyDescent="0.3"/>
    <row r="5915" customFormat="1" x14ac:dyDescent="0.3"/>
    <row r="5916" customFormat="1" x14ac:dyDescent="0.3"/>
    <row r="5917" customFormat="1" x14ac:dyDescent="0.3"/>
    <row r="5918" customFormat="1" x14ac:dyDescent="0.3"/>
    <row r="5919" customFormat="1" x14ac:dyDescent="0.3"/>
    <row r="5920" customFormat="1" x14ac:dyDescent="0.3"/>
    <row r="5921" customFormat="1" x14ac:dyDescent="0.3"/>
    <row r="5922" customFormat="1" x14ac:dyDescent="0.3"/>
    <row r="5923" customFormat="1" x14ac:dyDescent="0.3"/>
    <row r="5924" customFormat="1" x14ac:dyDescent="0.3"/>
    <row r="5925" customFormat="1" x14ac:dyDescent="0.3"/>
    <row r="5926" customFormat="1" x14ac:dyDescent="0.3"/>
    <row r="5927" customFormat="1" x14ac:dyDescent="0.3"/>
    <row r="5928" customFormat="1" x14ac:dyDescent="0.3"/>
    <row r="5929" customFormat="1" x14ac:dyDescent="0.3"/>
    <row r="5930" customFormat="1" x14ac:dyDescent="0.3"/>
    <row r="5931" customFormat="1" x14ac:dyDescent="0.3"/>
    <row r="5932" customFormat="1" x14ac:dyDescent="0.3"/>
    <row r="5933" customFormat="1" x14ac:dyDescent="0.3"/>
    <row r="5934" customFormat="1" x14ac:dyDescent="0.3"/>
    <row r="5935" customFormat="1" x14ac:dyDescent="0.3"/>
    <row r="5936" customFormat="1" x14ac:dyDescent="0.3"/>
    <row r="5937" customFormat="1" x14ac:dyDescent="0.3"/>
    <row r="5938" customFormat="1" x14ac:dyDescent="0.3"/>
    <row r="5939" customFormat="1" x14ac:dyDescent="0.3"/>
    <row r="5940" customFormat="1" x14ac:dyDescent="0.3"/>
    <row r="5941" customFormat="1" x14ac:dyDescent="0.3"/>
    <row r="5942" customFormat="1" x14ac:dyDescent="0.3"/>
    <row r="5943" customFormat="1" x14ac:dyDescent="0.3"/>
    <row r="5944" customFormat="1" x14ac:dyDescent="0.3"/>
    <row r="5945" customFormat="1" x14ac:dyDescent="0.3"/>
    <row r="5946" customFormat="1" x14ac:dyDescent="0.3"/>
    <row r="5947" customFormat="1" x14ac:dyDescent="0.3"/>
    <row r="5948" customFormat="1" x14ac:dyDescent="0.3"/>
    <row r="5949" customFormat="1" x14ac:dyDescent="0.3"/>
    <row r="5950" customFormat="1" x14ac:dyDescent="0.3"/>
    <row r="5951" customFormat="1" x14ac:dyDescent="0.3"/>
    <row r="5952" customFormat="1" x14ac:dyDescent="0.3"/>
    <row r="5953" customFormat="1" x14ac:dyDescent="0.3"/>
    <row r="5954" customFormat="1" x14ac:dyDescent="0.3"/>
    <row r="5955" customFormat="1" x14ac:dyDescent="0.3"/>
    <row r="5956" customFormat="1" x14ac:dyDescent="0.3"/>
    <row r="5957" customFormat="1" x14ac:dyDescent="0.3"/>
    <row r="5958" customFormat="1" x14ac:dyDescent="0.3"/>
    <row r="5959" customFormat="1" x14ac:dyDescent="0.3"/>
    <row r="5960" customFormat="1" x14ac:dyDescent="0.3"/>
    <row r="5961" customFormat="1" x14ac:dyDescent="0.3"/>
    <row r="5962" customFormat="1" x14ac:dyDescent="0.3"/>
    <row r="5963" customFormat="1" x14ac:dyDescent="0.3"/>
    <row r="5964" customFormat="1" x14ac:dyDescent="0.3"/>
    <row r="5965" customFormat="1" x14ac:dyDescent="0.3"/>
    <row r="5966" customFormat="1" x14ac:dyDescent="0.3"/>
    <row r="5967" customFormat="1" x14ac:dyDescent="0.3"/>
    <row r="5968" customFormat="1" x14ac:dyDescent="0.3"/>
    <row r="5969" customFormat="1" x14ac:dyDescent="0.3"/>
    <row r="5970" customFormat="1" x14ac:dyDescent="0.3"/>
    <row r="5971" customFormat="1" x14ac:dyDescent="0.3"/>
    <row r="5972" customFormat="1" x14ac:dyDescent="0.3"/>
    <row r="5973" customFormat="1" x14ac:dyDescent="0.3"/>
    <row r="5974" customFormat="1" x14ac:dyDescent="0.3"/>
    <row r="5975" customFormat="1" x14ac:dyDescent="0.3"/>
    <row r="5976" customFormat="1" x14ac:dyDescent="0.3"/>
    <row r="5977" customFormat="1" x14ac:dyDescent="0.3"/>
    <row r="5978" customFormat="1" x14ac:dyDescent="0.3"/>
    <row r="5979" customFormat="1" x14ac:dyDescent="0.3"/>
    <row r="5980" customFormat="1" x14ac:dyDescent="0.3"/>
    <row r="5981" customFormat="1" x14ac:dyDescent="0.3"/>
    <row r="5982" customFormat="1" x14ac:dyDescent="0.3"/>
    <row r="5983" customFormat="1" x14ac:dyDescent="0.3"/>
    <row r="5984" customFormat="1" x14ac:dyDescent="0.3"/>
    <row r="5985" customFormat="1" x14ac:dyDescent="0.3"/>
    <row r="5986" customFormat="1" x14ac:dyDescent="0.3"/>
    <row r="5987" customFormat="1" x14ac:dyDescent="0.3"/>
    <row r="5988" customFormat="1" x14ac:dyDescent="0.3"/>
    <row r="5989" customFormat="1" x14ac:dyDescent="0.3"/>
    <row r="5990" customFormat="1" x14ac:dyDescent="0.3"/>
    <row r="5991" customFormat="1" x14ac:dyDescent="0.3"/>
    <row r="5992" customFormat="1" x14ac:dyDescent="0.3"/>
    <row r="5993" customFormat="1" x14ac:dyDescent="0.3"/>
    <row r="5994" customFormat="1" x14ac:dyDescent="0.3"/>
    <row r="5995" customFormat="1" x14ac:dyDescent="0.3"/>
    <row r="5996" customFormat="1" x14ac:dyDescent="0.3"/>
    <row r="5997" customFormat="1" x14ac:dyDescent="0.3"/>
    <row r="5998" customFormat="1" x14ac:dyDescent="0.3"/>
    <row r="5999" customFormat="1" x14ac:dyDescent="0.3"/>
    <row r="6000" customFormat="1" x14ac:dyDescent="0.3"/>
    <row r="6001" customFormat="1" x14ac:dyDescent="0.3"/>
    <row r="6002" customFormat="1" x14ac:dyDescent="0.3"/>
    <row r="6003" customFormat="1" x14ac:dyDescent="0.3"/>
    <row r="6004" customFormat="1" x14ac:dyDescent="0.3"/>
    <row r="6005" customFormat="1" x14ac:dyDescent="0.3"/>
    <row r="6006" customFormat="1" x14ac:dyDescent="0.3"/>
    <row r="6007" customFormat="1" x14ac:dyDescent="0.3"/>
    <row r="6008" customFormat="1" x14ac:dyDescent="0.3"/>
    <row r="6009" customFormat="1" x14ac:dyDescent="0.3"/>
    <row r="6010" customFormat="1" x14ac:dyDescent="0.3"/>
    <row r="6011" customFormat="1" x14ac:dyDescent="0.3"/>
    <row r="6012" customFormat="1" x14ac:dyDescent="0.3"/>
    <row r="6013" customFormat="1" x14ac:dyDescent="0.3"/>
    <row r="6014" customFormat="1" x14ac:dyDescent="0.3"/>
    <row r="6015" customFormat="1" x14ac:dyDescent="0.3"/>
    <row r="6016" customFormat="1" x14ac:dyDescent="0.3"/>
    <row r="6017" customFormat="1" x14ac:dyDescent="0.3"/>
    <row r="6018" customFormat="1" x14ac:dyDescent="0.3"/>
    <row r="6019" customFormat="1" x14ac:dyDescent="0.3"/>
    <row r="6020" customFormat="1" x14ac:dyDescent="0.3"/>
    <row r="6021" customFormat="1" x14ac:dyDescent="0.3"/>
    <row r="6022" customFormat="1" x14ac:dyDescent="0.3"/>
    <row r="6023" customFormat="1" x14ac:dyDescent="0.3"/>
    <row r="6024" customFormat="1" x14ac:dyDescent="0.3"/>
    <row r="6025" customFormat="1" x14ac:dyDescent="0.3"/>
    <row r="6026" customFormat="1" x14ac:dyDescent="0.3"/>
    <row r="6027" customFormat="1" x14ac:dyDescent="0.3"/>
    <row r="6028" customFormat="1" x14ac:dyDescent="0.3"/>
    <row r="6029" customFormat="1" x14ac:dyDescent="0.3"/>
    <row r="6030" customFormat="1" x14ac:dyDescent="0.3"/>
    <row r="6031" customFormat="1" x14ac:dyDescent="0.3"/>
    <row r="6032" customFormat="1" x14ac:dyDescent="0.3"/>
    <row r="6033" customFormat="1" x14ac:dyDescent="0.3"/>
    <row r="6034" customFormat="1" x14ac:dyDescent="0.3"/>
    <row r="6035" customFormat="1" x14ac:dyDescent="0.3"/>
    <row r="6036" customFormat="1" x14ac:dyDescent="0.3"/>
    <row r="6037" customFormat="1" x14ac:dyDescent="0.3"/>
    <row r="6038" customFormat="1" x14ac:dyDescent="0.3"/>
    <row r="6039" customFormat="1" x14ac:dyDescent="0.3"/>
    <row r="6040" customFormat="1" x14ac:dyDescent="0.3"/>
    <row r="6041" customFormat="1" x14ac:dyDescent="0.3"/>
    <row r="6042" customFormat="1" x14ac:dyDescent="0.3"/>
    <row r="6043" customFormat="1" x14ac:dyDescent="0.3"/>
    <row r="6044" customFormat="1" x14ac:dyDescent="0.3"/>
    <row r="6045" customFormat="1" x14ac:dyDescent="0.3"/>
    <row r="6046" customFormat="1" x14ac:dyDescent="0.3"/>
    <row r="6047" customFormat="1" x14ac:dyDescent="0.3"/>
    <row r="6048" customFormat="1" x14ac:dyDescent="0.3"/>
    <row r="6049" customFormat="1" x14ac:dyDescent="0.3"/>
    <row r="6050" customFormat="1" x14ac:dyDescent="0.3"/>
    <row r="6051" customFormat="1" x14ac:dyDescent="0.3"/>
    <row r="6052" customFormat="1" x14ac:dyDescent="0.3"/>
    <row r="6053" customFormat="1" x14ac:dyDescent="0.3"/>
    <row r="6054" customFormat="1" x14ac:dyDescent="0.3"/>
    <row r="6055" customFormat="1" x14ac:dyDescent="0.3"/>
    <row r="6056" customFormat="1" x14ac:dyDescent="0.3"/>
    <row r="6057" customFormat="1" x14ac:dyDescent="0.3"/>
    <row r="6058" customFormat="1" x14ac:dyDescent="0.3"/>
    <row r="6059" customFormat="1" x14ac:dyDescent="0.3"/>
    <row r="6060" customFormat="1" x14ac:dyDescent="0.3"/>
    <row r="6061" customFormat="1" x14ac:dyDescent="0.3"/>
    <row r="6062" customFormat="1" x14ac:dyDescent="0.3"/>
    <row r="6063" customFormat="1" x14ac:dyDescent="0.3"/>
    <row r="6064" customFormat="1" x14ac:dyDescent="0.3"/>
    <row r="6065" customFormat="1" x14ac:dyDescent="0.3"/>
    <row r="6066" customFormat="1" x14ac:dyDescent="0.3"/>
    <row r="6067" customFormat="1" x14ac:dyDescent="0.3"/>
    <row r="6068" customFormat="1" x14ac:dyDescent="0.3"/>
    <row r="6069" customFormat="1" x14ac:dyDescent="0.3"/>
    <row r="6070" customFormat="1" x14ac:dyDescent="0.3"/>
    <row r="6071" customFormat="1" x14ac:dyDescent="0.3"/>
    <row r="6072" customFormat="1" x14ac:dyDescent="0.3"/>
    <row r="6073" customFormat="1" x14ac:dyDescent="0.3"/>
    <row r="6074" customFormat="1" x14ac:dyDescent="0.3"/>
    <row r="6075" customFormat="1" x14ac:dyDescent="0.3"/>
    <row r="6076" customFormat="1" x14ac:dyDescent="0.3"/>
    <row r="6077" customFormat="1" x14ac:dyDescent="0.3"/>
    <row r="6078" customFormat="1" x14ac:dyDescent="0.3"/>
    <row r="6079" customFormat="1" x14ac:dyDescent="0.3"/>
    <row r="6080" customFormat="1" x14ac:dyDescent="0.3"/>
    <row r="6081" customFormat="1" x14ac:dyDescent="0.3"/>
    <row r="6082" customFormat="1" x14ac:dyDescent="0.3"/>
    <row r="6083" customFormat="1" x14ac:dyDescent="0.3"/>
    <row r="6084" customFormat="1" x14ac:dyDescent="0.3"/>
    <row r="6085" customFormat="1" x14ac:dyDescent="0.3"/>
    <row r="6086" customFormat="1" x14ac:dyDescent="0.3"/>
    <row r="6087" customFormat="1" x14ac:dyDescent="0.3"/>
    <row r="6088" customFormat="1" x14ac:dyDescent="0.3"/>
    <row r="6089" customFormat="1" x14ac:dyDescent="0.3"/>
    <row r="6090" customFormat="1" x14ac:dyDescent="0.3"/>
    <row r="6091" customFormat="1" x14ac:dyDescent="0.3"/>
    <row r="6092" customFormat="1" x14ac:dyDescent="0.3"/>
    <row r="6093" customFormat="1" x14ac:dyDescent="0.3"/>
    <row r="6094" customFormat="1" x14ac:dyDescent="0.3"/>
    <row r="6095" customFormat="1" x14ac:dyDescent="0.3"/>
    <row r="6096" customFormat="1" x14ac:dyDescent="0.3"/>
    <row r="6097" customFormat="1" x14ac:dyDescent="0.3"/>
    <row r="6098" customFormat="1" x14ac:dyDescent="0.3"/>
    <row r="6099" customFormat="1" x14ac:dyDescent="0.3"/>
    <row r="6100" customFormat="1" x14ac:dyDescent="0.3"/>
    <row r="6101" customFormat="1" x14ac:dyDescent="0.3"/>
    <row r="6102" customFormat="1" x14ac:dyDescent="0.3"/>
    <row r="6103" customFormat="1" x14ac:dyDescent="0.3"/>
    <row r="6104" customFormat="1" x14ac:dyDescent="0.3"/>
    <row r="6105" customFormat="1" x14ac:dyDescent="0.3"/>
    <row r="6106" customFormat="1" x14ac:dyDescent="0.3"/>
    <row r="6107" customFormat="1" x14ac:dyDescent="0.3"/>
    <row r="6108" customFormat="1" x14ac:dyDescent="0.3"/>
    <row r="6109" customFormat="1" x14ac:dyDescent="0.3"/>
    <row r="6110" customFormat="1" x14ac:dyDescent="0.3"/>
    <row r="6111" customFormat="1" x14ac:dyDescent="0.3"/>
    <row r="6112" customFormat="1" x14ac:dyDescent="0.3"/>
    <row r="6113" customFormat="1" x14ac:dyDescent="0.3"/>
    <row r="6114" customFormat="1" x14ac:dyDescent="0.3"/>
    <row r="6115" customFormat="1" x14ac:dyDescent="0.3"/>
    <row r="6116" customFormat="1" x14ac:dyDescent="0.3"/>
    <row r="6117" customFormat="1" x14ac:dyDescent="0.3"/>
    <row r="6118" customFormat="1" x14ac:dyDescent="0.3"/>
    <row r="6119" customFormat="1" x14ac:dyDescent="0.3"/>
    <row r="6120" customFormat="1" x14ac:dyDescent="0.3"/>
    <row r="6121" customFormat="1" x14ac:dyDescent="0.3"/>
    <row r="6122" customFormat="1" x14ac:dyDescent="0.3"/>
    <row r="6123" customFormat="1" x14ac:dyDescent="0.3"/>
    <row r="6124" customFormat="1" x14ac:dyDescent="0.3"/>
    <row r="6125" customFormat="1" x14ac:dyDescent="0.3"/>
    <row r="6126" customFormat="1" x14ac:dyDescent="0.3"/>
    <row r="6127" customFormat="1" x14ac:dyDescent="0.3"/>
    <row r="6128" customFormat="1" x14ac:dyDescent="0.3"/>
    <row r="6129" customFormat="1" x14ac:dyDescent="0.3"/>
    <row r="6130" customFormat="1" x14ac:dyDescent="0.3"/>
    <row r="6131" customFormat="1" x14ac:dyDescent="0.3"/>
    <row r="6132" customFormat="1" x14ac:dyDescent="0.3"/>
    <row r="6133" customFormat="1" x14ac:dyDescent="0.3"/>
    <row r="6134" customFormat="1" x14ac:dyDescent="0.3"/>
    <row r="6135" customFormat="1" x14ac:dyDescent="0.3"/>
    <row r="6136" customFormat="1" x14ac:dyDescent="0.3"/>
    <row r="6137" customFormat="1" x14ac:dyDescent="0.3"/>
    <row r="6138" customFormat="1" x14ac:dyDescent="0.3"/>
    <row r="6139" customFormat="1" x14ac:dyDescent="0.3"/>
    <row r="6140" customFormat="1" x14ac:dyDescent="0.3"/>
    <row r="6141" customFormat="1" x14ac:dyDescent="0.3"/>
    <row r="6142" customFormat="1" x14ac:dyDescent="0.3"/>
    <row r="6143" customFormat="1" x14ac:dyDescent="0.3"/>
    <row r="6144" customFormat="1" x14ac:dyDescent="0.3"/>
    <row r="6145" customFormat="1" x14ac:dyDescent="0.3"/>
    <row r="6146" customFormat="1" x14ac:dyDescent="0.3"/>
    <row r="6147" customFormat="1" x14ac:dyDescent="0.3"/>
    <row r="6148" customFormat="1" x14ac:dyDescent="0.3"/>
    <row r="6149" customFormat="1" x14ac:dyDescent="0.3"/>
    <row r="6150" customFormat="1" x14ac:dyDescent="0.3"/>
    <row r="6151" customFormat="1" x14ac:dyDescent="0.3"/>
    <row r="6152" customFormat="1" x14ac:dyDescent="0.3"/>
    <row r="6153" customFormat="1" x14ac:dyDescent="0.3"/>
    <row r="6154" customFormat="1" x14ac:dyDescent="0.3"/>
    <row r="6155" customFormat="1" x14ac:dyDescent="0.3"/>
    <row r="6156" customFormat="1" x14ac:dyDescent="0.3"/>
    <row r="6157" customFormat="1" x14ac:dyDescent="0.3"/>
    <row r="6158" customFormat="1" x14ac:dyDescent="0.3"/>
    <row r="6159" customFormat="1" x14ac:dyDescent="0.3"/>
    <row r="6160" customFormat="1" x14ac:dyDescent="0.3"/>
    <row r="6161" customFormat="1" x14ac:dyDescent="0.3"/>
    <row r="6162" customFormat="1" x14ac:dyDescent="0.3"/>
    <row r="6163" customFormat="1" x14ac:dyDescent="0.3"/>
    <row r="6164" customFormat="1" x14ac:dyDescent="0.3"/>
    <row r="6165" customFormat="1" x14ac:dyDescent="0.3"/>
    <row r="6166" customFormat="1" x14ac:dyDescent="0.3"/>
    <row r="6167" customFormat="1" x14ac:dyDescent="0.3"/>
    <row r="6168" customFormat="1" x14ac:dyDescent="0.3"/>
    <row r="6169" customFormat="1" x14ac:dyDescent="0.3"/>
    <row r="6170" customFormat="1" x14ac:dyDescent="0.3"/>
    <row r="6171" customFormat="1" x14ac:dyDescent="0.3"/>
    <row r="6172" customFormat="1" x14ac:dyDescent="0.3"/>
    <row r="6173" customFormat="1" x14ac:dyDescent="0.3"/>
    <row r="6174" customFormat="1" x14ac:dyDescent="0.3"/>
    <row r="6175" customFormat="1" x14ac:dyDescent="0.3"/>
    <row r="6176" customFormat="1" x14ac:dyDescent="0.3"/>
    <row r="6177" customFormat="1" x14ac:dyDescent="0.3"/>
    <row r="6178" customFormat="1" x14ac:dyDescent="0.3"/>
    <row r="6179" customFormat="1" x14ac:dyDescent="0.3"/>
    <row r="6180" customFormat="1" x14ac:dyDescent="0.3"/>
    <row r="6181" customFormat="1" x14ac:dyDescent="0.3"/>
    <row r="6182" customFormat="1" x14ac:dyDescent="0.3"/>
    <row r="6183" customFormat="1" x14ac:dyDescent="0.3"/>
    <row r="6184" customFormat="1" x14ac:dyDescent="0.3"/>
    <row r="6185" customFormat="1" x14ac:dyDescent="0.3"/>
    <row r="6186" customFormat="1" x14ac:dyDescent="0.3"/>
    <row r="6187" customFormat="1" x14ac:dyDescent="0.3"/>
    <row r="6188" customFormat="1" x14ac:dyDescent="0.3"/>
    <row r="6189" customFormat="1" x14ac:dyDescent="0.3"/>
    <row r="6190" customFormat="1" x14ac:dyDescent="0.3"/>
    <row r="6191" customFormat="1" x14ac:dyDescent="0.3"/>
    <row r="6192" customFormat="1" x14ac:dyDescent="0.3"/>
    <row r="6193" customFormat="1" x14ac:dyDescent="0.3"/>
    <row r="6194" customFormat="1" x14ac:dyDescent="0.3"/>
    <row r="6195" customFormat="1" x14ac:dyDescent="0.3"/>
    <row r="6196" customFormat="1" x14ac:dyDescent="0.3"/>
    <row r="6197" customFormat="1" x14ac:dyDescent="0.3"/>
    <row r="6198" customFormat="1" x14ac:dyDescent="0.3"/>
    <row r="6199" customFormat="1" x14ac:dyDescent="0.3"/>
    <row r="6200" customFormat="1" x14ac:dyDescent="0.3"/>
    <row r="6201" customFormat="1" x14ac:dyDescent="0.3"/>
    <row r="6202" customFormat="1" x14ac:dyDescent="0.3"/>
    <row r="6203" customFormat="1" x14ac:dyDescent="0.3"/>
    <row r="6204" customFormat="1" x14ac:dyDescent="0.3"/>
    <row r="6205" customFormat="1" x14ac:dyDescent="0.3"/>
    <row r="6206" customFormat="1" x14ac:dyDescent="0.3"/>
    <row r="6207" customFormat="1" x14ac:dyDescent="0.3"/>
    <row r="6208" customFormat="1" x14ac:dyDescent="0.3"/>
    <row r="6209" customFormat="1" x14ac:dyDescent="0.3"/>
    <row r="6210" customFormat="1" x14ac:dyDescent="0.3"/>
    <row r="6211" customFormat="1" x14ac:dyDescent="0.3"/>
    <row r="6212" customFormat="1" x14ac:dyDescent="0.3"/>
    <row r="6213" customFormat="1" x14ac:dyDescent="0.3"/>
    <row r="6214" customFormat="1" x14ac:dyDescent="0.3"/>
    <row r="6215" customFormat="1" x14ac:dyDescent="0.3"/>
    <row r="6216" customFormat="1" x14ac:dyDescent="0.3"/>
    <row r="6217" customFormat="1" x14ac:dyDescent="0.3"/>
    <row r="6218" customFormat="1" x14ac:dyDescent="0.3"/>
    <row r="6219" customFormat="1" x14ac:dyDescent="0.3"/>
    <row r="6220" customFormat="1" x14ac:dyDescent="0.3"/>
    <row r="6221" customFormat="1" x14ac:dyDescent="0.3"/>
    <row r="6222" customFormat="1" x14ac:dyDescent="0.3"/>
    <row r="6223" customFormat="1" x14ac:dyDescent="0.3"/>
    <row r="6224" customFormat="1" x14ac:dyDescent="0.3"/>
    <row r="6225" customFormat="1" x14ac:dyDescent="0.3"/>
    <row r="6226" customFormat="1" x14ac:dyDescent="0.3"/>
    <row r="6227" customFormat="1" x14ac:dyDescent="0.3"/>
    <row r="6228" customFormat="1" x14ac:dyDescent="0.3"/>
    <row r="6229" customFormat="1" x14ac:dyDescent="0.3"/>
    <row r="6230" customFormat="1" x14ac:dyDescent="0.3"/>
    <row r="6231" customFormat="1" x14ac:dyDescent="0.3"/>
    <row r="6232" customFormat="1" x14ac:dyDescent="0.3"/>
    <row r="6233" customFormat="1" x14ac:dyDescent="0.3"/>
    <row r="6234" customFormat="1" x14ac:dyDescent="0.3"/>
    <row r="6235" customFormat="1" x14ac:dyDescent="0.3"/>
    <row r="6236" customFormat="1" x14ac:dyDescent="0.3"/>
    <row r="6237" customFormat="1" x14ac:dyDescent="0.3"/>
    <row r="6238" customFormat="1" x14ac:dyDescent="0.3"/>
    <row r="6239" customFormat="1" x14ac:dyDescent="0.3"/>
    <row r="6240" customFormat="1" x14ac:dyDescent="0.3"/>
    <row r="6241" customFormat="1" x14ac:dyDescent="0.3"/>
    <row r="6242" customFormat="1" x14ac:dyDescent="0.3"/>
    <row r="6243" customFormat="1" x14ac:dyDescent="0.3"/>
    <row r="6244" customFormat="1" x14ac:dyDescent="0.3"/>
    <row r="6245" customFormat="1" x14ac:dyDescent="0.3"/>
    <row r="6246" customFormat="1" x14ac:dyDescent="0.3"/>
    <row r="6247" customFormat="1" x14ac:dyDescent="0.3"/>
    <row r="6248" customFormat="1" x14ac:dyDescent="0.3"/>
    <row r="6249" customFormat="1" x14ac:dyDescent="0.3"/>
    <row r="6250" customFormat="1" x14ac:dyDescent="0.3"/>
    <row r="6251" customFormat="1" x14ac:dyDescent="0.3"/>
    <row r="6252" customFormat="1" x14ac:dyDescent="0.3"/>
    <row r="6253" customFormat="1" x14ac:dyDescent="0.3"/>
    <row r="6254" customFormat="1" x14ac:dyDescent="0.3"/>
    <row r="6255" customFormat="1" x14ac:dyDescent="0.3"/>
    <row r="6256" customFormat="1" x14ac:dyDescent="0.3"/>
    <row r="6257" customFormat="1" x14ac:dyDescent="0.3"/>
    <row r="6258" customFormat="1" x14ac:dyDescent="0.3"/>
    <row r="6259" customFormat="1" x14ac:dyDescent="0.3"/>
    <row r="6260" customFormat="1" x14ac:dyDescent="0.3"/>
    <row r="6261" customFormat="1" x14ac:dyDescent="0.3"/>
    <row r="6262" customFormat="1" x14ac:dyDescent="0.3"/>
    <row r="6263" customFormat="1" x14ac:dyDescent="0.3"/>
    <row r="6264" customFormat="1" x14ac:dyDescent="0.3"/>
    <row r="6265" customFormat="1" x14ac:dyDescent="0.3"/>
    <row r="6266" customFormat="1" x14ac:dyDescent="0.3"/>
    <row r="6267" customFormat="1" x14ac:dyDescent="0.3"/>
    <row r="6268" customFormat="1" x14ac:dyDescent="0.3"/>
    <row r="6269" customFormat="1" x14ac:dyDescent="0.3"/>
    <row r="6270" customFormat="1" x14ac:dyDescent="0.3"/>
    <row r="6271" customFormat="1" x14ac:dyDescent="0.3"/>
    <row r="6272" customFormat="1" x14ac:dyDescent="0.3"/>
    <row r="6273" customFormat="1" x14ac:dyDescent="0.3"/>
    <row r="6274" customFormat="1" x14ac:dyDescent="0.3"/>
    <row r="6275" customFormat="1" x14ac:dyDescent="0.3"/>
    <row r="6276" customFormat="1" x14ac:dyDescent="0.3"/>
    <row r="6277" customFormat="1" x14ac:dyDescent="0.3"/>
    <row r="6278" customFormat="1" x14ac:dyDescent="0.3"/>
    <row r="6279" customFormat="1" x14ac:dyDescent="0.3"/>
    <row r="6280" customFormat="1" x14ac:dyDescent="0.3"/>
    <row r="6281" customFormat="1" x14ac:dyDescent="0.3"/>
    <row r="6282" customFormat="1" x14ac:dyDescent="0.3"/>
    <row r="6283" customFormat="1" x14ac:dyDescent="0.3"/>
    <row r="6284" customFormat="1" x14ac:dyDescent="0.3"/>
    <row r="6285" customFormat="1" x14ac:dyDescent="0.3"/>
    <row r="6286" customFormat="1" x14ac:dyDescent="0.3"/>
    <row r="6287" customFormat="1" x14ac:dyDescent="0.3"/>
    <row r="6288" customFormat="1" x14ac:dyDescent="0.3"/>
    <row r="6289" customFormat="1" x14ac:dyDescent="0.3"/>
    <row r="6290" customFormat="1" x14ac:dyDescent="0.3"/>
    <row r="6291" customFormat="1" x14ac:dyDescent="0.3"/>
    <row r="6292" customFormat="1" x14ac:dyDescent="0.3"/>
    <row r="6293" customFormat="1" x14ac:dyDescent="0.3"/>
    <row r="6294" customFormat="1" x14ac:dyDescent="0.3"/>
    <row r="6295" customFormat="1" x14ac:dyDescent="0.3"/>
    <row r="6296" customFormat="1" x14ac:dyDescent="0.3"/>
    <row r="6297" customFormat="1" x14ac:dyDescent="0.3"/>
    <row r="6298" customFormat="1" x14ac:dyDescent="0.3"/>
    <row r="6299" customFormat="1" x14ac:dyDescent="0.3"/>
    <row r="6300" customFormat="1" x14ac:dyDescent="0.3"/>
    <row r="6301" customFormat="1" x14ac:dyDescent="0.3"/>
    <row r="6302" customFormat="1" x14ac:dyDescent="0.3"/>
    <row r="6303" customFormat="1" x14ac:dyDescent="0.3"/>
    <row r="6304" customFormat="1" x14ac:dyDescent="0.3"/>
    <row r="6305" customFormat="1" x14ac:dyDescent="0.3"/>
    <row r="6306" customFormat="1" x14ac:dyDescent="0.3"/>
    <row r="6307" customFormat="1" x14ac:dyDescent="0.3"/>
    <row r="6308" customFormat="1" x14ac:dyDescent="0.3"/>
    <row r="6309" customFormat="1" x14ac:dyDescent="0.3"/>
    <row r="6310" customFormat="1" x14ac:dyDescent="0.3"/>
    <row r="6311" customFormat="1" x14ac:dyDescent="0.3"/>
    <row r="6312" customFormat="1" x14ac:dyDescent="0.3"/>
    <row r="6313" customFormat="1" x14ac:dyDescent="0.3"/>
    <row r="6314" customFormat="1" x14ac:dyDescent="0.3"/>
    <row r="6315" customFormat="1" x14ac:dyDescent="0.3"/>
    <row r="6316" customFormat="1" x14ac:dyDescent="0.3"/>
    <row r="6317" customFormat="1" x14ac:dyDescent="0.3"/>
    <row r="6318" customFormat="1" x14ac:dyDescent="0.3"/>
    <row r="6319" customFormat="1" x14ac:dyDescent="0.3"/>
    <row r="6320" customFormat="1" x14ac:dyDescent="0.3"/>
    <row r="6321" customFormat="1" x14ac:dyDescent="0.3"/>
    <row r="6322" customFormat="1" x14ac:dyDescent="0.3"/>
    <row r="6323" customFormat="1" x14ac:dyDescent="0.3"/>
    <row r="6324" customFormat="1" x14ac:dyDescent="0.3"/>
    <row r="6325" customFormat="1" x14ac:dyDescent="0.3"/>
    <row r="6326" customFormat="1" x14ac:dyDescent="0.3"/>
    <row r="6327" customFormat="1" x14ac:dyDescent="0.3"/>
    <row r="6328" customFormat="1" x14ac:dyDescent="0.3"/>
    <row r="6329" customFormat="1" x14ac:dyDescent="0.3"/>
    <row r="6330" customFormat="1" x14ac:dyDescent="0.3"/>
    <row r="6331" customFormat="1" x14ac:dyDescent="0.3"/>
    <row r="6332" customFormat="1" x14ac:dyDescent="0.3"/>
    <row r="6333" customFormat="1" x14ac:dyDescent="0.3"/>
    <row r="6334" customFormat="1" x14ac:dyDescent="0.3"/>
    <row r="6335" customFormat="1" x14ac:dyDescent="0.3"/>
    <row r="6336" customFormat="1" x14ac:dyDescent="0.3"/>
    <row r="6337" customFormat="1" x14ac:dyDescent="0.3"/>
    <row r="6338" customFormat="1" x14ac:dyDescent="0.3"/>
    <row r="6339" customFormat="1" x14ac:dyDescent="0.3"/>
    <row r="6340" customFormat="1" x14ac:dyDescent="0.3"/>
    <row r="6341" customFormat="1" x14ac:dyDescent="0.3"/>
    <row r="6342" customFormat="1" x14ac:dyDescent="0.3"/>
    <row r="6343" customFormat="1" x14ac:dyDescent="0.3"/>
    <row r="6344" customFormat="1" x14ac:dyDescent="0.3"/>
    <row r="6345" customFormat="1" x14ac:dyDescent="0.3"/>
    <row r="6346" customFormat="1" x14ac:dyDescent="0.3"/>
    <row r="6347" customFormat="1" x14ac:dyDescent="0.3"/>
    <row r="6348" customFormat="1" x14ac:dyDescent="0.3"/>
    <row r="6349" customFormat="1" x14ac:dyDescent="0.3"/>
    <row r="6350" customFormat="1" x14ac:dyDescent="0.3"/>
    <row r="6351" customFormat="1" x14ac:dyDescent="0.3"/>
    <row r="6352" customFormat="1" x14ac:dyDescent="0.3"/>
    <row r="6353" customFormat="1" x14ac:dyDescent="0.3"/>
    <row r="6354" customFormat="1" x14ac:dyDescent="0.3"/>
    <row r="6355" customFormat="1" x14ac:dyDescent="0.3"/>
    <row r="6356" customFormat="1" x14ac:dyDescent="0.3"/>
    <row r="6357" customFormat="1" x14ac:dyDescent="0.3"/>
    <row r="6358" customFormat="1" x14ac:dyDescent="0.3"/>
    <row r="6359" customFormat="1" x14ac:dyDescent="0.3"/>
    <row r="6360" customFormat="1" x14ac:dyDescent="0.3"/>
    <row r="6361" customFormat="1" x14ac:dyDescent="0.3"/>
    <row r="6362" customFormat="1" x14ac:dyDescent="0.3"/>
    <row r="6363" customFormat="1" x14ac:dyDescent="0.3"/>
    <row r="6364" customFormat="1" x14ac:dyDescent="0.3"/>
    <row r="6365" customFormat="1" x14ac:dyDescent="0.3"/>
    <row r="6366" customFormat="1" x14ac:dyDescent="0.3"/>
    <row r="6367" customFormat="1" x14ac:dyDescent="0.3"/>
    <row r="6368" customFormat="1" x14ac:dyDescent="0.3"/>
    <row r="6369" customFormat="1" x14ac:dyDescent="0.3"/>
    <row r="6370" customFormat="1" x14ac:dyDescent="0.3"/>
    <row r="6371" customFormat="1" x14ac:dyDescent="0.3"/>
    <row r="6372" customFormat="1" x14ac:dyDescent="0.3"/>
    <row r="6373" customFormat="1" x14ac:dyDescent="0.3"/>
    <row r="6374" customFormat="1" x14ac:dyDescent="0.3"/>
    <row r="6375" customFormat="1" x14ac:dyDescent="0.3"/>
    <row r="6376" customFormat="1" x14ac:dyDescent="0.3"/>
    <row r="6377" customFormat="1" x14ac:dyDescent="0.3"/>
    <row r="6378" customFormat="1" x14ac:dyDescent="0.3"/>
    <row r="6379" customFormat="1" x14ac:dyDescent="0.3"/>
    <row r="6380" customFormat="1" x14ac:dyDescent="0.3"/>
    <row r="6381" customFormat="1" x14ac:dyDescent="0.3"/>
    <row r="6382" customFormat="1" x14ac:dyDescent="0.3"/>
    <row r="6383" customFormat="1" x14ac:dyDescent="0.3"/>
    <row r="6384" customFormat="1" x14ac:dyDescent="0.3"/>
    <row r="6385" customFormat="1" x14ac:dyDescent="0.3"/>
    <row r="6386" customFormat="1" x14ac:dyDescent="0.3"/>
    <row r="6387" customFormat="1" x14ac:dyDescent="0.3"/>
    <row r="6388" customFormat="1" x14ac:dyDescent="0.3"/>
    <row r="6389" customFormat="1" x14ac:dyDescent="0.3"/>
    <row r="6390" customFormat="1" x14ac:dyDescent="0.3"/>
    <row r="6391" customFormat="1" x14ac:dyDescent="0.3"/>
    <row r="6392" customFormat="1" x14ac:dyDescent="0.3"/>
    <row r="6393" customFormat="1" x14ac:dyDescent="0.3"/>
    <row r="6394" customFormat="1" x14ac:dyDescent="0.3"/>
    <row r="6395" customFormat="1" x14ac:dyDescent="0.3"/>
    <row r="6396" customFormat="1" x14ac:dyDescent="0.3"/>
    <row r="6397" customFormat="1" x14ac:dyDescent="0.3"/>
    <row r="6398" customFormat="1" x14ac:dyDescent="0.3"/>
    <row r="6399" customFormat="1" x14ac:dyDescent="0.3"/>
    <row r="6400" customFormat="1" x14ac:dyDescent="0.3"/>
    <row r="6401" customFormat="1" x14ac:dyDescent="0.3"/>
    <row r="6402" customFormat="1" x14ac:dyDescent="0.3"/>
    <row r="6403" customFormat="1" x14ac:dyDescent="0.3"/>
    <row r="6404" customFormat="1" x14ac:dyDescent="0.3"/>
    <row r="6405" customFormat="1" x14ac:dyDescent="0.3"/>
    <row r="6406" customFormat="1" x14ac:dyDescent="0.3"/>
    <row r="6407" customFormat="1" x14ac:dyDescent="0.3"/>
    <row r="6408" customFormat="1" x14ac:dyDescent="0.3"/>
    <row r="6409" customFormat="1" x14ac:dyDescent="0.3"/>
    <row r="6410" customFormat="1" x14ac:dyDescent="0.3"/>
    <row r="6411" customFormat="1" x14ac:dyDescent="0.3"/>
    <row r="6412" customFormat="1" x14ac:dyDescent="0.3"/>
    <row r="6413" customFormat="1" x14ac:dyDescent="0.3"/>
    <row r="6414" customFormat="1" x14ac:dyDescent="0.3"/>
    <row r="6415" customFormat="1" x14ac:dyDescent="0.3"/>
    <row r="6416" customFormat="1" x14ac:dyDescent="0.3"/>
    <row r="6417" customFormat="1" x14ac:dyDescent="0.3"/>
    <row r="6418" customFormat="1" x14ac:dyDescent="0.3"/>
    <row r="6419" customFormat="1" x14ac:dyDescent="0.3"/>
    <row r="6420" customFormat="1" x14ac:dyDescent="0.3"/>
    <row r="6421" customFormat="1" x14ac:dyDescent="0.3"/>
    <row r="6422" customFormat="1" x14ac:dyDescent="0.3"/>
    <row r="6423" customFormat="1" x14ac:dyDescent="0.3"/>
    <row r="6424" customFormat="1" x14ac:dyDescent="0.3"/>
    <row r="6425" customFormat="1" x14ac:dyDescent="0.3"/>
    <row r="6426" customFormat="1" x14ac:dyDescent="0.3"/>
    <row r="6427" customFormat="1" x14ac:dyDescent="0.3"/>
    <row r="6428" customFormat="1" x14ac:dyDescent="0.3"/>
    <row r="6429" customFormat="1" x14ac:dyDescent="0.3"/>
    <row r="6430" customFormat="1" x14ac:dyDescent="0.3"/>
    <row r="6431" customFormat="1" x14ac:dyDescent="0.3"/>
    <row r="6432" customFormat="1" x14ac:dyDescent="0.3"/>
    <row r="6433" customFormat="1" x14ac:dyDescent="0.3"/>
    <row r="6434" customFormat="1" x14ac:dyDescent="0.3"/>
    <row r="6435" customFormat="1" x14ac:dyDescent="0.3"/>
    <row r="6436" customFormat="1" x14ac:dyDescent="0.3"/>
    <row r="6437" customFormat="1" x14ac:dyDescent="0.3"/>
    <row r="6438" customFormat="1" x14ac:dyDescent="0.3"/>
    <row r="6439" customFormat="1" x14ac:dyDescent="0.3"/>
    <row r="6440" customFormat="1" x14ac:dyDescent="0.3"/>
    <row r="6441" customFormat="1" x14ac:dyDescent="0.3"/>
    <row r="6442" customFormat="1" x14ac:dyDescent="0.3"/>
    <row r="6443" customFormat="1" x14ac:dyDescent="0.3"/>
    <row r="6444" customFormat="1" x14ac:dyDescent="0.3"/>
    <row r="6445" customFormat="1" x14ac:dyDescent="0.3"/>
    <row r="6446" customFormat="1" x14ac:dyDescent="0.3"/>
    <row r="6447" customFormat="1" x14ac:dyDescent="0.3"/>
    <row r="6448" customFormat="1" x14ac:dyDescent="0.3"/>
    <row r="6449" customFormat="1" x14ac:dyDescent="0.3"/>
    <row r="6450" customFormat="1" x14ac:dyDescent="0.3"/>
    <row r="6451" customFormat="1" x14ac:dyDescent="0.3"/>
    <row r="6452" customFormat="1" x14ac:dyDescent="0.3"/>
    <row r="6453" customFormat="1" x14ac:dyDescent="0.3"/>
    <row r="6454" customFormat="1" x14ac:dyDescent="0.3"/>
    <row r="6455" customFormat="1" x14ac:dyDescent="0.3"/>
    <row r="6456" customFormat="1" x14ac:dyDescent="0.3"/>
    <row r="6457" customFormat="1" x14ac:dyDescent="0.3"/>
    <row r="6458" customFormat="1" x14ac:dyDescent="0.3"/>
    <row r="6459" customFormat="1" x14ac:dyDescent="0.3"/>
    <row r="6460" customFormat="1" x14ac:dyDescent="0.3"/>
    <row r="6461" customFormat="1" x14ac:dyDescent="0.3"/>
    <row r="6462" customFormat="1" x14ac:dyDescent="0.3"/>
    <row r="6463" customFormat="1" x14ac:dyDescent="0.3"/>
    <row r="6464" customFormat="1" x14ac:dyDescent="0.3"/>
    <row r="6465" customFormat="1" x14ac:dyDescent="0.3"/>
    <row r="6466" customFormat="1" x14ac:dyDescent="0.3"/>
    <row r="6467" customFormat="1" x14ac:dyDescent="0.3"/>
    <row r="6468" customFormat="1" x14ac:dyDescent="0.3"/>
    <row r="6469" customFormat="1" x14ac:dyDescent="0.3"/>
    <row r="6470" customFormat="1" x14ac:dyDescent="0.3"/>
    <row r="6471" customFormat="1" x14ac:dyDescent="0.3"/>
    <row r="6472" customFormat="1" x14ac:dyDescent="0.3"/>
    <row r="6473" customFormat="1" x14ac:dyDescent="0.3"/>
    <row r="6474" customFormat="1" x14ac:dyDescent="0.3"/>
    <row r="6475" customFormat="1" x14ac:dyDescent="0.3"/>
    <row r="6476" customFormat="1" x14ac:dyDescent="0.3"/>
    <row r="6477" customFormat="1" x14ac:dyDescent="0.3"/>
    <row r="6478" customFormat="1" x14ac:dyDescent="0.3"/>
    <row r="6479" customFormat="1" x14ac:dyDescent="0.3"/>
    <row r="6480" customFormat="1" x14ac:dyDescent="0.3"/>
    <row r="6481" customFormat="1" x14ac:dyDescent="0.3"/>
    <row r="6482" customFormat="1" x14ac:dyDescent="0.3"/>
    <row r="6483" customFormat="1" x14ac:dyDescent="0.3"/>
    <row r="6484" customFormat="1" x14ac:dyDescent="0.3"/>
    <row r="6485" customFormat="1" x14ac:dyDescent="0.3"/>
    <row r="6486" customFormat="1" x14ac:dyDescent="0.3"/>
    <row r="6487" customFormat="1" x14ac:dyDescent="0.3"/>
    <row r="6488" customFormat="1" x14ac:dyDescent="0.3"/>
    <row r="6489" customFormat="1" x14ac:dyDescent="0.3"/>
    <row r="6490" customFormat="1" x14ac:dyDescent="0.3"/>
    <row r="6491" customFormat="1" x14ac:dyDescent="0.3"/>
    <row r="6492" customFormat="1" x14ac:dyDescent="0.3"/>
    <row r="6493" customFormat="1" x14ac:dyDescent="0.3"/>
    <row r="6494" customFormat="1" x14ac:dyDescent="0.3"/>
    <row r="6495" customFormat="1" x14ac:dyDescent="0.3"/>
    <row r="6496" customFormat="1" x14ac:dyDescent="0.3"/>
    <row r="6497" customFormat="1" x14ac:dyDescent="0.3"/>
    <row r="6498" customFormat="1" x14ac:dyDescent="0.3"/>
    <row r="6499" customFormat="1" x14ac:dyDescent="0.3"/>
    <row r="6500" customFormat="1" x14ac:dyDescent="0.3"/>
    <row r="6501" customFormat="1" x14ac:dyDescent="0.3"/>
    <row r="6502" customFormat="1" x14ac:dyDescent="0.3"/>
    <row r="6503" customFormat="1" x14ac:dyDescent="0.3"/>
    <row r="6504" customFormat="1" x14ac:dyDescent="0.3"/>
    <row r="6505" customFormat="1" x14ac:dyDescent="0.3"/>
    <row r="6506" customFormat="1" x14ac:dyDescent="0.3"/>
    <row r="6507" customFormat="1" x14ac:dyDescent="0.3"/>
    <row r="6508" customFormat="1" x14ac:dyDescent="0.3"/>
    <row r="6509" customFormat="1" x14ac:dyDescent="0.3"/>
    <row r="6510" customFormat="1" x14ac:dyDescent="0.3"/>
    <row r="6511" customFormat="1" x14ac:dyDescent="0.3"/>
    <row r="6512" customFormat="1" x14ac:dyDescent="0.3"/>
    <row r="6513" customFormat="1" x14ac:dyDescent="0.3"/>
    <row r="6514" customFormat="1" x14ac:dyDescent="0.3"/>
    <row r="6515" customFormat="1" x14ac:dyDescent="0.3"/>
    <row r="6516" customFormat="1" x14ac:dyDescent="0.3"/>
    <row r="6517" customFormat="1" x14ac:dyDescent="0.3"/>
    <row r="6518" customFormat="1" x14ac:dyDescent="0.3"/>
    <row r="6519" customFormat="1" x14ac:dyDescent="0.3"/>
    <row r="6520" customFormat="1" x14ac:dyDescent="0.3"/>
    <row r="6521" customFormat="1" x14ac:dyDescent="0.3"/>
    <row r="6522" customFormat="1" x14ac:dyDescent="0.3"/>
    <row r="6523" customFormat="1" x14ac:dyDescent="0.3"/>
    <row r="6524" customFormat="1" x14ac:dyDescent="0.3"/>
    <row r="6525" customFormat="1" x14ac:dyDescent="0.3"/>
    <row r="6526" customFormat="1" x14ac:dyDescent="0.3"/>
    <row r="6527" customFormat="1" x14ac:dyDescent="0.3"/>
    <row r="6528" customFormat="1" x14ac:dyDescent="0.3"/>
    <row r="6529" customFormat="1" x14ac:dyDescent="0.3"/>
    <row r="6530" customFormat="1" x14ac:dyDescent="0.3"/>
    <row r="6531" customFormat="1" x14ac:dyDescent="0.3"/>
    <row r="6532" customFormat="1" x14ac:dyDescent="0.3"/>
    <row r="6533" customFormat="1" x14ac:dyDescent="0.3"/>
    <row r="6534" customFormat="1" x14ac:dyDescent="0.3"/>
    <row r="6535" customFormat="1" x14ac:dyDescent="0.3"/>
    <row r="6536" customFormat="1" x14ac:dyDescent="0.3"/>
    <row r="6537" customFormat="1" x14ac:dyDescent="0.3"/>
    <row r="6538" customFormat="1" x14ac:dyDescent="0.3"/>
    <row r="6539" customFormat="1" x14ac:dyDescent="0.3"/>
    <row r="6540" customFormat="1" x14ac:dyDescent="0.3"/>
    <row r="6541" customFormat="1" x14ac:dyDescent="0.3"/>
    <row r="6542" customFormat="1" x14ac:dyDescent="0.3"/>
    <row r="6543" customFormat="1" x14ac:dyDescent="0.3"/>
    <row r="6544" customFormat="1" x14ac:dyDescent="0.3"/>
    <row r="6545" customFormat="1" x14ac:dyDescent="0.3"/>
    <row r="6546" customFormat="1" x14ac:dyDescent="0.3"/>
    <row r="6547" customFormat="1" x14ac:dyDescent="0.3"/>
    <row r="6548" customFormat="1" x14ac:dyDescent="0.3"/>
    <row r="6549" customFormat="1" x14ac:dyDescent="0.3"/>
    <row r="6550" customFormat="1" x14ac:dyDescent="0.3"/>
    <row r="6551" customFormat="1" x14ac:dyDescent="0.3"/>
    <row r="6552" customFormat="1" x14ac:dyDescent="0.3"/>
    <row r="6553" customFormat="1" x14ac:dyDescent="0.3"/>
    <row r="6554" customFormat="1" x14ac:dyDescent="0.3"/>
    <row r="6555" customFormat="1" x14ac:dyDescent="0.3"/>
    <row r="6556" customFormat="1" x14ac:dyDescent="0.3"/>
    <row r="6557" customFormat="1" x14ac:dyDescent="0.3"/>
    <row r="6558" customFormat="1" x14ac:dyDescent="0.3"/>
    <row r="6559" customFormat="1" x14ac:dyDescent="0.3"/>
    <row r="6560" customFormat="1" x14ac:dyDescent="0.3"/>
    <row r="6561" customFormat="1" x14ac:dyDescent="0.3"/>
    <row r="6562" customFormat="1" x14ac:dyDescent="0.3"/>
    <row r="6563" customFormat="1" x14ac:dyDescent="0.3"/>
    <row r="6564" customFormat="1" x14ac:dyDescent="0.3"/>
    <row r="6565" customFormat="1" x14ac:dyDescent="0.3"/>
    <row r="6566" customFormat="1" x14ac:dyDescent="0.3"/>
    <row r="6567" customFormat="1" x14ac:dyDescent="0.3"/>
    <row r="6568" customFormat="1" x14ac:dyDescent="0.3"/>
    <row r="6569" customFormat="1" x14ac:dyDescent="0.3"/>
    <row r="6570" customFormat="1" x14ac:dyDescent="0.3"/>
    <row r="6571" customFormat="1" x14ac:dyDescent="0.3"/>
    <row r="6572" customFormat="1" x14ac:dyDescent="0.3"/>
    <row r="6573" customFormat="1" x14ac:dyDescent="0.3"/>
    <row r="6574" customFormat="1" x14ac:dyDescent="0.3"/>
    <row r="6575" customFormat="1" x14ac:dyDescent="0.3"/>
    <row r="6576" customFormat="1" x14ac:dyDescent="0.3"/>
    <row r="6577" customFormat="1" x14ac:dyDescent="0.3"/>
    <row r="6578" customFormat="1" x14ac:dyDescent="0.3"/>
    <row r="6579" customFormat="1" x14ac:dyDescent="0.3"/>
    <row r="6580" customFormat="1" x14ac:dyDescent="0.3"/>
    <row r="6581" customFormat="1" x14ac:dyDescent="0.3"/>
    <row r="6582" customFormat="1" x14ac:dyDescent="0.3"/>
    <row r="6583" customFormat="1" x14ac:dyDescent="0.3"/>
    <row r="6584" customFormat="1" x14ac:dyDescent="0.3"/>
    <row r="6585" customFormat="1" x14ac:dyDescent="0.3"/>
    <row r="6586" customFormat="1" x14ac:dyDescent="0.3"/>
    <row r="6587" customFormat="1" x14ac:dyDescent="0.3"/>
    <row r="6588" customFormat="1" x14ac:dyDescent="0.3"/>
    <row r="6589" customFormat="1" x14ac:dyDescent="0.3"/>
    <row r="6590" customFormat="1" x14ac:dyDescent="0.3"/>
    <row r="6591" customFormat="1" x14ac:dyDescent="0.3"/>
    <row r="6592" customFormat="1" x14ac:dyDescent="0.3"/>
    <row r="6593" customFormat="1" x14ac:dyDescent="0.3"/>
    <row r="6594" customFormat="1" x14ac:dyDescent="0.3"/>
    <row r="6595" customFormat="1" x14ac:dyDescent="0.3"/>
    <row r="6596" customFormat="1" x14ac:dyDescent="0.3"/>
    <row r="6597" customFormat="1" x14ac:dyDescent="0.3"/>
    <row r="6598" customFormat="1" x14ac:dyDescent="0.3"/>
    <row r="6599" customFormat="1" x14ac:dyDescent="0.3"/>
    <row r="6600" customFormat="1" x14ac:dyDescent="0.3"/>
    <row r="6601" customFormat="1" x14ac:dyDescent="0.3"/>
    <row r="6602" customFormat="1" x14ac:dyDescent="0.3"/>
    <row r="6603" customFormat="1" x14ac:dyDescent="0.3"/>
    <row r="6604" customFormat="1" x14ac:dyDescent="0.3"/>
    <row r="6605" customFormat="1" x14ac:dyDescent="0.3"/>
    <row r="6606" customFormat="1" x14ac:dyDescent="0.3"/>
    <row r="6607" customFormat="1" x14ac:dyDescent="0.3"/>
    <row r="6608" customFormat="1" x14ac:dyDescent="0.3"/>
    <row r="6609" customFormat="1" x14ac:dyDescent="0.3"/>
    <row r="6610" customFormat="1" x14ac:dyDescent="0.3"/>
    <row r="6611" customFormat="1" x14ac:dyDescent="0.3"/>
    <row r="6612" customFormat="1" x14ac:dyDescent="0.3"/>
    <row r="6613" customFormat="1" x14ac:dyDescent="0.3"/>
    <row r="6614" customFormat="1" x14ac:dyDescent="0.3"/>
    <row r="6615" customFormat="1" x14ac:dyDescent="0.3"/>
    <row r="6616" customFormat="1" x14ac:dyDescent="0.3"/>
    <row r="6617" customFormat="1" x14ac:dyDescent="0.3"/>
    <row r="6618" customFormat="1" x14ac:dyDescent="0.3"/>
    <row r="6619" customFormat="1" x14ac:dyDescent="0.3"/>
    <row r="6620" customFormat="1" x14ac:dyDescent="0.3"/>
    <row r="6621" customFormat="1" x14ac:dyDescent="0.3"/>
    <row r="6622" customFormat="1" x14ac:dyDescent="0.3"/>
    <row r="6623" customFormat="1" x14ac:dyDescent="0.3"/>
    <row r="6624" customFormat="1" x14ac:dyDescent="0.3"/>
    <row r="6625" customFormat="1" x14ac:dyDescent="0.3"/>
    <row r="6626" customFormat="1" x14ac:dyDescent="0.3"/>
    <row r="6627" customFormat="1" x14ac:dyDescent="0.3"/>
    <row r="6628" customFormat="1" x14ac:dyDescent="0.3"/>
    <row r="6629" customFormat="1" x14ac:dyDescent="0.3"/>
    <row r="6630" customFormat="1" x14ac:dyDescent="0.3"/>
    <row r="6631" customFormat="1" x14ac:dyDescent="0.3"/>
    <row r="6632" customFormat="1" x14ac:dyDescent="0.3"/>
    <row r="6633" customFormat="1" x14ac:dyDescent="0.3"/>
    <row r="6634" customFormat="1" x14ac:dyDescent="0.3"/>
    <row r="6635" customFormat="1" x14ac:dyDescent="0.3"/>
    <row r="6636" customFormat="1" x14ac:dyDescent="0.3"/>
    <row r="6637" customFormat="1" x14ac:dyDescent="0.3"/>
    <row r="6638" customFormat="1" x14ac:dyDescent="0.3"/>
    <row r="6639" customFormat="1" x14ac:dyDescent="0.3"/>
    <row r="6640" customFormat="1" x14ac:dyDescent="0.3"/>
    <row r="6641" customFormat="1" x14ac:dyDescent="0.3"/>
    <row r="6642" customFormat="1" x14ac:dyDescent="0.3"/>
    <row r="6643" customFormat="1" x14ac:dyDescent="0.3"/>
    <row r="6644" customFormat="1" x14ac:dyDescent="0.3"/>
    <row r="6645" customFormat="1" x14ac:dyDescent="0.3"/>
    <row r="6646" customFormat="1" x14ac:dyDescent="0.3"/>
    <row r="6647" customFormat="1" x14ac:dyDescent="0.3"/>
    <row r="6648" customFormat="1" x14ac:dyDescent="0.3"/>
    <row r="6649" customFormat="1" x14ac:dyDescent="0.3"/>
    <row r="6650" customFormat="1" x14ac:dyDescent="0.3"/>
    <row r="6651" customFormat="1" x14ac:dyDescent="0.3"/>
    <row r="6652" customFormat="1" x14ac:dyDescent="0.3"/>
    <row r="6653" customFormat="1" x14ac:dyDescent="0.3"/>
    <row r="6654" customFormat="1" x14ac:dyDescent="0.3"/>
    <row r="6655" customFormat="1" x14ac:dyDescent="0.3"/>
    <row r="6656" customFormat="1" x14ac:dyDescent="0.3"/>
    <row r="6657" customFormat="1" x14ac:dyDescent="0.3"/>
    <row r="6658" customFormat="1" x14ac:dyDescent="0.3"/>
    <row r="6659" customFormat="1" x14ac:dyDescent="0.3"/>
    <row r="6660" customFormat="1" x14ac:dyDescent="0.3"/>
    <row r="6661" customFormat="1" x14ac:dyDescent="0.3"/>
    <row r="6662" customFormat="1" x14ac:dyDescent="0.3"/>
    <row r="6663" customFormat="1" x14ac:dyDescent="0.3"/>
    <row r="6664" customFormat="1" x14ac:dyDescent="0.3"/>
    <row r="6665" customFormat="1" x14ac:dyDescent="0.3"/>
    <row r="6666" customFormat="1" x14ac:dyDescent="0.3"/>
    <row r="6667" customFormat="1" x14ac:dyDescent="0.3"/>
    <row r="6668" customFormat="1" x14ac:dyDescent="0.3"/>
    <row r="6669" customFormat="1" x14ac:dyDescent="0.3"/>
    <row r="6670" customFormat="1" x14ac:dyDescent="0.3"/>
    <row r="6671" customFormat="1" x14ac:dyDescent="0.3"/>
    <row r="6672" customFormat="1" x14ac:dyDescent="0.3"/>
    <row r="6673" customFormat="1" x14ac:dyDescent="0.3"/>
    <row r="6674" customFormat="1" x14ac:dyDescent="0.3"/>
    <row r="6675" customFormat="1" x14ac:dyDescent="0.3"/>
    <row r="6676" customFormat="1" x14ac:dyDescent="0.3"/>
    <row r="6677" customFormat="1" x14ac:dyDescent="0.3"/>
    <row r="6678" customFormat="1" x14ac:dyDescent="0.3"/>
    <row r="6679" customFormat="1" x14ac:dyDescent="0.3"/>
    <row r="6680" customFormat="1" x14ac:dyDescent="0.3"/>
    <row r="6681" customFormat="1" x14ac:dyDescent="0.3"/>
    <row r="6682" customFormat="1" x14ac:dyDescent="0.3"/>
    <row r="6683" customFormat="1" x14ac:dyDescent="0.3"/>
    <row r="6684" customFormat="1" x14ac:dyDescent="0.3"/>
    <row r="6685" customFormat="1" x14ac:dyDescent="0.3"/>
    <row r="6686" customFormat="1" x14ac:dyDescent="0.3"/>
    <row r="6687" customFormat="1" x14ac:dyDescent="0.3"/>
    <row r="6688" customFormat="1" x14ac:dyDescent="0.3"/>
    <row r="6689" customFormat="1" x14ac:dyDescent="0.3"/>
    <row r="6690" customFormat="1" x14ac:dyDescent="0.3"/>
    <row r="6691" customFormat="1" x14ac:dyDescent="0.3"/>
    <row r="6692" customFormat="1" x14ac:dyDescent="0.3"/>
    <row r="6693" customFormat="1" x14ac:dyDescent="0.3"/>
    <row r="6694" customFormat="1" x14ac:dyDescent="0.3"/>
    <row r="6695" customFormat="1" x14ac:dyDescent="0.3"/>
    <row r="6696" customFormat="1" x14ac:dyDescent="0.3"/>
    <row r="6697" customFormat="1" x14ac:dyDescent="0.3"/>
    <row r="6698" customFormat="1" x14ac:dyDescent="0.3"/>
    <row r="6699" customFormat="1" x14ac:dyDescent="0.3"/>
    <row r="6700" customFormat="1" x14ac:dyDescent="0.3"/>
    <row r="6701" customFormat="1" x14ac:dyDescent="0.3"/>
    <row r="6702" customFormat="1" x14ac:dyDescent="0.3"/>
    <row r="6703" customFormat="1" x14ac:dyDescent="0.3"/>
    <row r="6704" customFormat="1" x14ac:dyDescent="0.3"/>
    <row r="6705" customFormat="1" x14ac:dyDescent="0.3"/>
    <row r="6706" customFormat="1" x14ac:dyDescent="0.3"/>
    <row r="6707" customFormat="1" x14ac:dyDescent="0.3"/>
    <row r="6708" customFormat="1" x14ac:dyDescent="0.3"/>
    <row r="6709" customFormat="1" x14ac:dyDescent="0.3"/>
    <row r="6710" customFormat="1" x14ac:dyDescent="0.3"/>
    <row r="6711" customFormat="1" x14ac:dyDescent="0.3"/>
    <row r="6712" customFormat="1" x14ac:dyDescent="0.3"/>
    <row r="6713" customFormat="1" x14ac:dyDescent="0.3"/>
    <row r="6714" customFormat="1" x14ac:dyDescent="0.3"/>
    <row r="6715" customFormat="1" x14ac:dyDescent="0.3"/>
    <row r="6716" customFormat="1" x14ac:dyDescent="0.3"/>
    <row r="6717" customFormat="1" x14ac:dyDescent="0.3"/>
    <row r="6718" customFormat="1" x14ac:dyDescent="0.3"/>
    <row r="6719" customFormat="1" x14ac:dyDescent="0.3"/>
    <row r="6720" customFormat="1" x14ac:dyDescent="0.3"/>
    <row r="6721" customFormat="1" x14ac:dyDescent="0.3"/>
    <row r="6722" customFormat="1" x14ac:dyDescent="0.3"/>
    <row r="6723" customFormat="1" x14ac:dyDescent="0.3"/>
    <row r="6724" customFormat="1" x14ac:dyDescent="0.3"/>
    <row r="6725" customFormat="1" x14ac:dyDescent="0.3"/>
    <row r="6726" customFormat="1" x14ac:dyDescent="0.3"/>
    <row r="6727" customFormat="1" x14ac:dyDescent="0.3"/>
    <row r="6728" customFormat="1" x14ac:dyDescent="0.3"/>
    <row r="6729" customFormat="1" x14ac:dyDescent="0.3"/>
    <row r="6730" customFormat="1" x14ac:dyDescent="0.3"/>
    <row r="6731" customFormat="1" x14ac:dyDescent="0.3"/>
    <row r="6732" customFormat="1" x14ac:dyDescent="0.3"/>
    <row r="6733" customFormat="1" x14ac:dyDescent="0.3"/>
    <row r="6734" customFormat="1" x14ac:dyDescent="0.3"/>
    <row r="6735" customFormat="1" x14ac:dyDescent="0.3"/>
    <row r="6736" customFormat="1" x14ac:dyDescent="0.3"/>
    <row r="6737" customFormat="1" x14ac:dyDescent="0.3"/>
    <row r="6738" customFormat="1" x14ac:dyDescent="0.3"/>
    <row r="6739" customFormat="1" x14ac:dyDescent="0.3"/>
    <row r="6740" customFormat="1" x14ac:dyDescent="0.3"/>
    <row r="6741" customFormat="1" x14ac:dyDescent="0.3"/>
    <row r="6742" customFormat="1" x14ac:dyDescent="0.3"/>
    <row r="6743" customFormat="1" x14ac:dyDescent="0.3"/>
    <row r="6744" customFormat="1" x14ac:dyDescent="0.3"/>
    <row r="6745" customFormat="1" x14ac:dyDescent="0.3"/>
    <row r="6746" customFormat="1" x14ac:dyDescent="0.3"/>
    <row r="6747" customFormat="1" x14ac:dyDescent="0.3"/>
    <row r="6748" customFormat="1" x14ac:dyDescent="0.3"/>
    <row r="6749" customFormat="1" x14ac:dyDescent="0.3"/>
    <row r="6750" customFormat="1" x14ac:dyDescent="0.3"/>
    <row r="6751" customFormat="1" x14ac:dyDescent="0.3"/>
    <row r="6752" customFormat="1" x14ac:dyDescent="0.3"/>
    <row r="6753" customFormat="1" x14ac:dyDescent="0.3"/>
    <row r="6754" customFormat="1" x14ac:dyDescent="0.3"/>
    <row r="6755" customFormat="1" x14ac:dyDescent="0.3"/>
    <row r="6756" customFormat="1" x14ac:dyDescent="0.3"/>
    <row r="6757" customFormat="1" x14ac:dyDescent="0.3"/>
    <row r="6758" customFormat="1" x14ac:dyDescent="0.3"/>
    <row r="6759" customFormat="1" x14ac:dyDescent="0.3"/>
    <row r="6760" customFormat="1" x14ac:dyDescent="0.3"/>
    <row r="6761" customFormat="1" x14ac:dyDescent="0.3"/>
    <row r="6762" customFormat="1" x14ac:dyDescent="0.3"/>
    <row r="6763" customFormat="1" x14ac:dyDescent="0.3"/>
    <row r="6764" customFormat="1" x14ac:dyDescent="0.3"/>
    <row r="6765" customFormat="1" x14ac:dyDescent="0.3"/>
    <row r="6766" customFormat="1" x14ac:dyDescent="0.3"/>
    <row r="6767" customFormat="1" x14ac:dyDescent="0.3"/>
    <row r="6768" customFormat="1" x14ac:dyDescent="0.3"/>
    <row r="6769" customFormat="1" x14ac:dyDescent="0.3"/>
    <row r="6770" customFormat="1" x14ac:dyDescent="0.3"/>
    <row r="6771" customFormat="1" x14ac:dyDescent="0.3"/>
    <row r="6772" customFormat="1" x14ac:dyDescent="0.3"/>
    <row r="6773" customFormat="1" x14ac:dyDescent="0.3"/>
    <row r="6774" customFormat="1" x14ac:dyDescent="0.3"/>
    <row r="6775" customFormat="1" x14ac:dyDescent="0.3"/>
    <row r="6776" customFormat="1" x14ac:dyDescent="0.3"/>
    <row r="6777" customFormat="1" x14ac:dyDescent="0.3"/>
    <row r="6778" customFormat="1" x14ac:dyDescent="0.3"/>
    <row r="6779" customFormat="1" x14ac:dyDescent="0.3"/>
    <row r="6780" customFormat="1" x14ac:dyDescent="0.3"/>
    <row r="6781" customFormat="1" x14ac:dyDescent="0.3"/>
    <row r="6782" customFormat="1" x14ac:dyDescent="0.3"/>
    <row r="6783" customFormat="1" x14ac:dyDescent="0.3"/>
    <row r="6784" customFormat="1" x14ac:dyDescent="0.3"/>
    <row r="6785" customFormat="1" x14ac:dyDescent="0.3"/>
    <row r="6786" customFormat="1" x14ac:dyDescent="0.3"/>
    <row r="6787" customFormat="1" x14ac:dyDescent="0.3"/>
    <row r="6788" customFormat="1" x14ac:dyDescent="0.3"/>
    <row r="6789" customFormat="1" x14ac:dyDescent="0.3"/>
    <row r="6790" customFormat="1" x14ac:dyDescent="0.3"/>
    <row r="6791" customFormat="1" x14ac:dyDescent="0.3"/>
    <row r="6792" customFormat="1" x14ac:dyDescent="0.3"/>
    <row r="6793" customFormat="1" x14ac:dyDescent="0.3"/>
    <row r="6794" customFormat="1" x14ac:dyDescent="0.3"/>
    <row r="6795" customFormat="1" x14ac:dyDescent="0.3"/>
    <row r="6796" customFormat="1" x14ac:dyDescent="0.3"/>
    <row r="6797" customFormat="1" x14ac:dyDescent="0.3"/>
    <row r="6798" customFormat="1" x14ac:dyDescent="0.3"/>
    <row r="6799" customFormat="1" x14ac:dyDescent="0.3"/>
    <row r="6800" customFormat="1" x14ac:dyDescent="0.3"/>
    <row r="6801" customFormat="1" x14ac:dyDescent="0.3"/>
    <row r="6802" customFormat="1" x14ac:dyDescent="0.3"/>
    <row r="6803" customFormat="1" x14ac:dyDescent="0.3"/>
    <row r="6804" customFormat="1" x14ac:dyDescent="0.3"/>
    <row r="6805" customFormat="1" x14ac:dyDescent="0.3"/>
    <row r="6806" customFormat="1" x14ac:dyDescent="0.3"/>
    <row r="6807" customFormat="1" x14ac:dyDescent="0.3"/>
    <row r="6808" customFormat="1" x14ac:dyDescent="0.3"/>
    <row r="6809" customFormat="1" x14ac:dyDescent="0.3"/>
    <row r="6810" customFormat="1" x14ac:dyDescent="0.3"/>
    <row r="6811" customFormat="1" x14ac:dyDescent="0.3"/>
    <row r="6812" customFormat="1" x14ac:dyDescent="0.3"/>
    <row r="6813" customFormat="1" x14ac:dyDescent="0.3"/>
    <row r="6814" customFormat="1" x14ac:dyDescent="0.3"/>
    <row r="6815" customFormat="1" x14ac:dyDescent="0.3"/>
    <row r="6816" customFormat="1" x14ac:dyDescent="0.3"/>
    <row r="6817" customFormat="1" x14ac:dyDescent="0.3"/>
    <row r="6818" customFormat="1" x14ac:dyDescent="0.3"/>
    <row r="6819" customFormat="1" x14ac:dyDescent="0.3"/>
    <row r="6820" customFormat="1" x14ac:dyDescent="0.3"/>
    <row r="6821" customFormat="1" x14ac:dyDescent="0.3"/>
    <row r="6822" customFormat="1" x14ac:dyDescent="0.3"/>
    <row r="6823" customFormat="1" x14ac:dyDescent="0.3"/>
    <row r="6824" customFormat="1" x14ac:dyDescent="0.3"/>
    <row r="6825" customFormat="1" x14ac:dyDescent="0.3"/>
    <row r="6826" customFormat="1" x14ac:dyDescent="0.3"/>
    <row r="6827" customFormat="1" x14ac:dyDescent="0.3"/>
    <row r="6828" customFormat="1" x14ac:dyDescent="0.3"/>
    <row r="6829" customFormat="1" x14ac:dyDescent="0.3"/>
    <row r="6830" customFormat="1" x14ac:dyDescent="0.3"/>
    <row r="6831" customFormat="1" x14ac:dyDescent="0.3"/>
    <row r="6832" customFormat="1" x14ac:dyDescent="0.3"/>
    <row r="6833" customFormat="1" x14ac:dyDescent="0.3"/>
    <row r="6834" customFormat="1" x14ac:dyDescent="0.3"/>
    <row r="6835" customFormat="1" x14ac:dyDescent="0.3"/>
    <row r="6836" customFormat="1" x14ac:dyDescent="0.3"/>
    <row r="6837" customFormat="1" x14ac:dyDescent="0.3"/>
    <row r="6838" customFormat="1" x14ac:dyDescent="0.3"/>
    <row r="6839" customFormat="1" x14ac:dyDescent="0.3"/>
    <row r="6840" customFormat="1" x14ac:dyDescent="0.3"/>
    <row r="6841" customFormat="1" x14ac:dyDescent="0.3"/>
    <row r="6842" customFormat="1" x14ac:dyDescent="0.3"/>
    <row r="6843" customFormat="1" x14ac:dyDescent="0.3"/>
    <row r="6844" customFormat="1" x14ac:dyDescent="0.3"/>
    <row r="6845" customFormat="1" x14ac:dyDescent="0.3"/>
    <row r="6846" customFormat="1" x14ac:dyDescent="0.3"/>
    <row r="6847" customFormat="1" x14ac:dyDescent="0.3"/>
    <row r="6848" customFormat="1" x14ac:dyDescent="0.3"/>
    <row r="6849" customFormat="1" x14ac:dyDescent="0.3"/>
    <row r="6850" customFormat="1" x14ac:dyDescent="0.3"/>
    <row r="6851" customFormat="1" x14ac:dyDescent="0.3"/>
    <row r="6852" customFormat="1" x14ac:dyDescent="0.3"/>
    <row r="6853" customFormat="1" x14ac:dyDescent="0.3"/>
    <row r="6854" customFormat="1" x14ac:dyDescent="0.3"/>
    <row r="6855" customFormat="1" x14ac:dyDescent="0.3"/>
    <row r="6856" customFormat="1" x14ac:dyDescent="0.3"/>
    <row r="6857" customFormat="1" x14ac:dyDescent="0.3"/>
    <row r="6858" customFormat="1" x14ac:dyDescent="0.3"/>
    <row r="6859" customFormat="1" x14ac:dyDescent="0.3"/>
    <row r="6860" customFormat="1" x14ac:dyDescent="0.3"/>
    <row r="6861" customFormat="1" x14ac:dyDescent="0.3"/>
    <row r="6862" customFormat="1" x14ac:dyDescent="0.3"/>
    <row r="6863" customFormat="1" x14ac:dyDescent="0.3"/>
    <row r="6864" customFormat="1" x14ac:dyDescent="0.3"/>
    <row r="6865" customFormat="1" x14ac:dyDescent="0.3"/>
    <row r="6866" customFormat="1" x14ac:dyDescent="0.3"/>
    <row r="6867" customFormat="1" x14ac:dyDescent="0.3"/>
    <row r="6868" customFormat="1" x14ac:dyDescent="0.3"/>
    <row r="6869" customFormat="1" x14ac:dyDescent="0.3"/>
    <row r="6870" customFormat="1" x14ac:dyDescent="0.3"/>
    <row r="6871" customFormat="1" x14ac:dyDescent="0.3"/>
    <row r="6872" customFormat="1" x14ac:dyDescent="0.3"/>
    <row r="6873" customFormat="1" x14ac:dyDescent="0.3"/>
    <row r="6874" customFormat="1" x14ac:dyDescent="0.3"/>
    <row r="6875" customFormat="1" x14ac:dyDescent="0.3"/>
    <row r="6876" customFormat="1" x14ac:dyDescent="0.3"/>
    <row r="6877" customFormat="1" x14ac:dyDescent="0.3"/>
    <row r="6878" customFormat="1" x14ac:dyDescent="0.3"/>
    <row r="6879" customFormat="1" x14ac:dyDescent="0.3"/>
    <row r="6880" customFormat="1" x14ac:dyDescent="0.3"/>
    <row r="6881" customFormat="1" x14ac:dyDescent="0.3"/>
    <row r="6882" customFormat="1" x14ac:dyDescent="0.3"/>
    <row r="6883" customFormat="1" x14ac:dyDescent="0.3"/>
    <row r="6884" customFormat="1" x14ac:dyDescent="0.3"/>
    <row r="6885" customFormat="1" x14ac:dyDescent="0.3"/>
    <row r="6886" customFormat="1" x14ac:dyDescent="0.3"/>
    <row r="6887" customFormat="1" x14ac:dyDescent="0.3"/>
    <row r="6888" customFormat="1" x14ac:dyDescent="0.3"/>
    <row r="6889" customFormat="1" x14ac:dyDescent="0.3"/>
    <row r="6890" customFormat="1" x14ac:dyDescent="0.3"/>
    <row r="6891" customFormat="1" x14ac:dyDescent="0.3"/>
    <row r="6892" customFormat="1" x14ac:dyDescent="0.3"/>
    <row r="6893" customFormat="1" x14ac:dyDescent="0.3"/>
    <row r="6894" customFormat="1" x14ac:dyDescent="0.3"/>
    <row r="6895" customFormat="1" x14ac:dyDescent="0.3"/>
    <row r="6896" customFormat="1" x14ac:dyDescent="0.3"/>
    <row r="6897" customFormat="1" x14ac:dyDescent="0.3"/>
    <row r="6898" customFormat="1" x14ac:dyDescent="0.3"/>
    <row r="6899" customFormat="1" x14ac:dyDescent="0.3"/>
    <row r="6900" customFormat="1" x14ac:dyDescent="0.3"/>
    <row r="6901" customFormat="1" x14ac:dyDescent="0.3"/>
    <row r="6902" customFormat="1" x14ac:dyDescent="0.3"/>
    <row r="6903" customFormat="1" x14ac:dyDescent="0.3"/>
    <row r="6904" customFormat="1" x14ac:dyDescent="0.3"/>
    <row r="6905" customFormat="1" x14ac:dyDescent="0.3"/>
    <row r="6906" customFormat="1" x14ac:dyDescent="0.3"/>
    <row r="6907" customFormat="1" x14ac:dyDescent="0.3"/>
    <row r="6908" customFormat="1" x14ac:dyDescent="0.3"/>
    <row r="6909" customFormat="1" x14ac:dyDescent="0.3"/>
    <row r="6910" customFormat="1" x14ac:dyDescent="0.3"/>
    <row r="6911" customFormat="1" x14ac:dyDescent="0.3"/>
    <row r="6912" customFormat="1" x14ac:dyDescent="0.3"/>
    <row r="6913" customFormat="1" x14ac:dyDescent="0.3"/>
    <row r="6914" customFormat="1" x14ac:dyDescent="0.3"/>
    <row r="6915" customFormat="1" x14ac:dyDescent="0.3"/>
    <row r="6916" customFormat="1" x14ac:dyDescent="0.3"/>
    <row r="6917" customFormat="1" x14ac:dyDescent="0.3"/>
    <row r="6918" customFormat="1" x14ac:dyDescent="0.3"/>
    <row r="6919" customFormat="1" x14ac:dyDescent="0.3"/>
    <row r="6920" customFormat="1" x14ac:dyDescent="0.3"/>
    <row r="6921" customFormat="1" x14ac:dyDescent="0.3"/>
    <row r="6922" customFormat="1" x14ac:dyDescent="0.3"/>
    <row r="6923" customFormat="1" x14ac:dyDescent="0.3"/>
    <row r="6924" customFormat="1" x14ac:dyDescent="0.3"/>
    <row r="6925" customFormat="1" x14ac:dyDescent="0.3"/>
    <row r="6926" customFormat="1" x14ac:dyDescent="0.3"/>
    <row r="6927" customFormat="1" x14ac:dyDescent="0.3"/>
    <row r="6928" customFormat="1" x14ac:dyDescent="0.3"/>
    <row r="6929" customFormat="1" x14ac:dyDescent="0.3"/>
    <row r="6930" customFormat="1" x14ac:dyDescent="0.3"/>
    <row r="6931" customFormat="1" x14ac:dyDescent="0.3"/>
    <row r="6932" customFormat="1" x14ac:dyDescent="0.3"/>
    <row r="6933" customFormat="1" x14ac:dyDescent="0.3"/>
    <row r="6934" customFormat="1" x14ac:dyDescent="0.3"/>
    <row r="6935" customFormat="1" x14ac:dyDescent="0.3"/>
    <row r="6936" customFormat="1" x14ac:dyDescent="0.3"/>
    <row r="6937" customFormat="1" x14ac:dyDescent="0.3"/>
    <row r="6938" customFormat="1" x14ac:dyDescent="0.3"/>
    <row r="6939" customFormat="1" x14ac:dyDescent="0.3"/>
    <row r="6940" customFormat="1" x14ac:dyDescent="0.3"/>
    <row r="6941" customFormat="1" x14ac:dyDescent="0.3"/>
    <row r="6942" customFormat="1" x14ac:dyDescent="0.3"/>
    <row r="6943" customFormat="1" x14ac:dyDescent="0.3"/>
    <row r="6944" customFormat="1" x14ac:dyDescent="0.3"/>
    <row r="6945" customFormat="1" x14ac:dyDescent="0.3"/>
    <row r="6946" customFormat="1" x14ac:dyDescent="0.3"/>
    <row r="6947" customFormat="1" x14ac:dyDescent="0.3"/>
    <row r="6948" customFormat="1" x14ac:dyDescent="0.3"/>
    <row r="6949" customFormat="1" x14ac:dyDescent="0.3"/>
    <row r="6950" customFormat="1" x14ac:dyDescent="0.3"/>
    <row r="6951" customFormat="1" x14ac:dyDescent="0.3"/>
    <row r="6952" customFormat="1" x14ac:dyDescent="0.3"/>
    <row r="6953" customFormat="1" x14ac:dyDescent="0.3"/>
    <row r="6954" customFormat="1" x14ac:dyDescent="0.3"/>
    <row r="6955" customFormat="1" x14ac:dyDescent="0.3"/>
    <row r="6956" customFormat="1" x14ac:dyDescent="0.3"/>
    <row r="6957" customFormat="1" x14ac:dyDescent="0.3"/>
    <row r="6958" customFormat="1" x14ac:dyDescent="0.3"/>
    <row r="6959" customFormat="1" x14ac:dyDescent="0.3"/>
    <row r="6960" customFormat="1" x14ac:dyDescent="0.3"/>
    <row r="6961" customFormat="1" x14ac:dyDescent="0.3"/>
    <row r="6962" customFormat="1" x14ac:dyDescent="0.3"/>
    <row r="6963" customFormat="1" x14ac:dyDescent="0.3"/>
    <row r="6964" customFormat="1" x14ac:dyDescent="0.3"/>
    <row r="6965" customFormat="1" x14ac:dyDescent="0.3"/>
    <row r="6966" customFormat="1" x14ac:dyDescent="0.3"/>
    <row r="6967" customFormat="1" x14ac:dyDescent="0.3"/>
    <row r="6968" customFormat="1" x14ac:dyDescent="0.3"/>
    <row r="6969" customFormat="1" x14ac:dyDescent="0.3"/>
    <row r="6970" customFormat="1" x14ac:dyDescent="0.3"/>
    <row r="6971" customFormat="1" x14ac:dyDescent="0.3"/>
    <row r="6972" customFormat="1" x14ac:dyDescent="0.3"/>
    <row r="6973" customFormat="1" x14ac:dyDescent="0.3"/>
    <row r="6974" customFormat="1" x14ac:dyDescent="0.3"/>
    <row r="6975" customFormat="1" x14ac:dyDescent="0.3"/>
    <row r="6976" customFormat="1" x14ac:dyDescent="0.3"/>
    <row r="6977" customFormat="1" x14ac:dyDescent="0.3"/>
    <row r="6978" customFormat="1" x14ac:dyDescent="0.3"/>
    <row r="6979" customFormat="1" x14ac:dyDescent="0.3"/>
    <row r="6980" customFormat="1" x14ac:dyDescent="0.3"/>
    <row r="6981" customFormat="1" x14ac:dyDescent="0.3"/>
    <row r="6982" customFormat="1" x14ac:dyDescent="0.3"/>
    <row r="6983" customFormat="1" x14ac:dyDescent="0.3"/>
    <row r="6984" customFormat="1" x14ac:dyDescent="0.3"/>
    <row r="6985" customFormat="1" x14ac:dyDescent="0.3"/>
    <row r="6986" customFormat="1" x14ac:dyDescent="0.3"/>
    <row r="6987" customFormat="1" x14ac:dyDescent="0.3"/>
    <row r="6988" customFormat="1" x14ac:dyDescent="0.3"/>
    <row r="6989" customFormat="1" x14ac:dyDescent="0.3"/>
    <row r="6990" customFormat="1" x14ac:dyDescent="0.3"/>
    <row r="6991" customFormat="1" x14ac:dyDescent="0.3"/>
    <row r="6992" customFormat="1" x14ac:dyDescent="0.3"/>
    <row r="6993" customFormat="1" x14ac:dyDescent="0.3"/>
    <row r="6994" customFormat="1" x14ac:dyDescent="0.3"/>
    <row r="6995" customFormat="1" x14ac:dyDescent="0.3"/>
    <row r="6996" customFormat="1" x14ac:dyDescent="0.3"/>
    <row r="6997" customFormat="1" x14ac:dyDescent="0.3"/>
    <row r="6998" customFormat="1" x14ac:dyDescent="0.3"/>
    <row r="6999" customFormat="1" x14ac:dyDescent="0.3"/>
    <row r="7000" customFormat="1" x14ac:dyDescent="0.3"/>
    <row r="7001" customFormat="1" x14ac:dyDescent="0.3"/>
    <row r="7002" customFormat="1" x14ac:dyDescent="0.3"/>
    <row r="7003" customFormat="1" x14ac:dyDescent="0.3"/>
    <row r="7004" customFormat="1" x14ac:dyDescent="0.3"/>
    <row r="7005" customFormat="1" x14ac:dyDescent="0.3"/>
    <row r="7006" customFormat="1" x14ac:dyDescent="0.3"/>
    <row r="7007" customFormat="1" x14ac:dyDescent="0.3"/>
    <row r="7008" customFormat="1" x14ac:dyDescent="0.3"/>
    <row r="7009" customFormat="1" x14ac:dyDescent="0.3"/>
    <row r="7010" customFormat="1" x14ac:dyDescent="0.3"/>
    <row r="7011" customFormat="1" x14ac:dyDescent="0.3"/>
    <row r="7012" customFormat="1" x14ac:dyDescent="0.3"/>
    <row r="7013" customFormat="1" x14ac:dyDescent="0.3"/>
    <row r="7014" customFormat="1" x14ac:dyDescent="0.3"/>
    <row r="7015" customFormat="1" x14ac:dyDescent="0.3"/>
    <row r="7016" customFormat="1" x14ac:dyDescent="0.3"/>
    <row r="7017" customFormat="1" x14ac:dyDescent="0.3"/>
    <row r="7018" customFormat="1" x14ac:dyDescent="0.3"/>
    <row r="7019" customFormat="1" x14ac:dyDescent="0.3"/>
    <row r="7020" customFormat="1" x14ac:dyDescent="0.3"/>
    <row r="7021" customFormat="1" x14ac:dyDescent="0.3"/>
    <row r="7022" customFormat="1" x14ac:dyDescent="0.3"/>
    <row r="7023" customFormat="1" x14ac:dyDescent="0.3"/>
    <row r="7024" customFormat="1" x14ac:dyDescent="0.3"/>
    <row r="7025" customFormat="1" x14ac:dyDescent="0.3"/>
    <row r="7026" customFormat="1" x14ac:dyDescent="0.3"/>
    <row r="7027" customFormat="1" x14ac:dyDescent="0.3"/>
    <row r="7028" customFormat="1" x14ac:dyDescent="0.3"/>
    <row r="7029" customFormat="1" x14ac:dyDescent="0.3"/>
    <row r="7030" customFormat="1" x14ac:dyDescent="0.3"/>
    <row r="7031" customFormat="1" x14ac:dyDescent="0.3"/>
    <row r="7032" customFormat="1" x14ac:dyDescent="0.3"/>
    <row r="7033" customFormat="1" x14ac:dyDescent="0.3"/>
    <row r="7034" customFormat="1" x14ac:dyDescent="0.3"/>
    <row r="7035" customFormat="1" x14ac:dyDescent="0.3"/>
    <row r="7036" customFormat="1" x14ac:dyDescent="0.3"/>
    <row r="7037" customFormat="1" x14ac:dyDescent="0.3"/>
    <row r="7038" customFormat="1" x14ac:dyDescent="0.3"/>
    <row r="7039" customFormat="1" x14ac:dyDescent="0.3"/>
    <row r="7040" customFormat="1" x14ac:dyDescent="0.3"/>
    <row r="7041" customFormat="1" x14ac:dyDescent="0.3"/>
    <row r="7042" customFormat="1" x14ac:dyDescent="0.3"/>
    <row r="7043" customFormat="1" x14ac:dyDescent="0.3"/>
    <row r="7044" customFormat="1" x14ac:dyDescent="0.3"/>
    <row r="7045" customFormat="1" x14ac:dyDescent="0.3"/>
    <row r="7046" customFormat="1" x14ac:dyDescent="0.3"/>
    <row r="7047" customFormat="1" x14ac:dyDescent="0.3"/>
    <row r="7048" customFormat="1" x14ac:dyDescent="0.3"/>
    <row r="7049" customFormat="1" x14ac:dyDescent="0.3"/>
    <row r="7050" customFormat="1" x14ac:dyDescent="0.3"/>
    <row r="7051" customFormat="1" x14ac:dyDescent="0.3"/>
    <row r="7052" customFormat="1" x14ac:dyDescent="0.3"/>
    <row r="7053" customFormat="1" x14ac:dyDescent="0.3"/>
    <row r="7054" customFormat="1" x14ac:dyDescent="0.3"/>
    <row r="7055" customFormat="1" x14ac:dyDescent="0.3"/>
    <row r="7056" customFormat="1" x14ac:dyDescent="0.3"/>
    <row r="7057" customFormat="1" x14ac:dyDescent="0.3"/>
    <row r="7058" customFormat="1" x14ac:dyDescent="0.3"/>
    <row r="7059" customFormat="1" x14ac:dyDescent="0.3"/>
    <row r="7060" customFormat="1" x14ac:dyDescent="0.3"/>
    <row r="7061" customFormat="1" x14ac:dyDescent="0.3"/>
    <row r="7062" customFormat="1" x14ac:dyDescent="0.3"/>
    <row r="7063" customFormat="1" x14ac:dyDescent="0.3"/>
    <row r="7064" customFormat="1" x14ac:dyDescent="0.3"/>
    <row r="7065" customFormat="1" x14ac:dyDescent="0.3"/>
    <row r="7066" customFormat="1" x14ac:dyDescent="0.3"/>
    <row r="7067" customFormat="1" x14ac:dyDescent="0.3"/>
    <row r="7068" customFormat="1" x14ac:dyDescent="0.3"/>
    <row r="7069" customFormat="1" x14ac:dyDescent="0.3"/>
    <row r="7070" customFormat="1" x14ac:dyDescent="0.3"/>
    <row r="7071" customFormat="1" x14ac:dyDescent="0.3"/>
    <row r="7072" customFormat="1" x14ac:dyDescent="0.3"/>
    <row r="7073" customFormat="1" x14ac:dyDescent="0.3"/>
    <row r="7074" customFormat="1" x14ac:dyDescent="0.3"/>
    <row r="7075" customFormat="1" x14ac:dyDescent="0.3"/>
    <row r="7076" customFormat="1" x14ac:dyDescent="0.3"/>
    <row r="7077" customFormat="1" x14ac:dyDescent="0.3"/>
    <row r="7078" customFormat="1" x14ac:dyDescent="0.3"/>
    <row r="7079" customFormat="1" x14ac:dyDescent="0.3"/>
    <row r="7080" customFormat="1" x14ac:dyDescent="0.3"/>
    <row r="7081" customFormat="1" x14ac:dyDescent="0.3"/>
    <row r="7082" customFormat="1" x14ac:dyDescent="0.3"/>
    <row r="7083" customFormat="1" x14ac:dyDescent="0.3"/>
    <row r="7084" customFormat="1" x14ac:dyDescent="0.3"/>
    <row r="7085" customFormat="1" x14ac:dyDescent="0.3"/>
    <row r="7086" customFormat="1" x14ac:dyDescent="0.3"/>
    <row r="7087" customFormat="1" x14ac:dyDescent="0.3"/>
    <row r="7088" customFormat="1" x14ac:dyDescent="0.3"/>
    <row r="7089" customFormat="1" x14ac:dyDescent="0.3"/>
    <row r="7090" customFormat="1" x14ac:dyDescent="0.3"/>
    <row r="7091" customFormat="1" x14ac:dyDescent="0.3"/>
    <row r="7092" customFormat="1" x14ac:dyDescent="0.3"/>
    <row r="7093" customFormat="1" x14ac:dyDescent="0.3"/>
    <row r="7094" customFormat="1" x14ac:dyDescent="0.3"/>
    <row r="7095" customFormat="1" x14ac:dyDescent="0.3"/>
    <row r="7096" customFormat="1" x14ac:dyDescent="0.3"/>
    <row r="7097" customFormat="1" x14ac:dyDescent="0.3"/>
    <row r="7098" customFormat="1" x14ac:dyDescent="0.3"/>
    <row r="7099" customFormat="1" x14ac:dyDescent="0.3"/>
    <row r="7100" customFormat="1" x14ac:dyDescent="0.3"/>
    <row r="7101" customFormat="1" x14ac:dyDescent="0.3"/>
    <row r="7102" customFormat="1" x14ac:dyDescent="0.3"/>
    <row r="7103" customFormat="1" x14ac:dyDescent="0.3"/>
    <row r="7104" customFormat="1" x14ac:dyDescent="0.3"/>
    <row r="7105" customFormat="1" x14ac:dyDescent="0.3"/>
    <row r="7106" customFormat="1" x14ac:dyDescent="0.3"/>
    <row r="7107" customFormat="1" x14ac:dyDescent="0.3"/>
    <row r="7108" customFormat="1" x14ac:dyDescent="0.3"/>
    <row r="7109" customFormat="1" x14ac:dyDescent="0.3"/>
    <row r="7110" customFormat="1" x14ac:dyDescent="0.3"/>
    <row r="7111" customFormat="1" x14ac:dyDescent="0.3"/>
    <row r="7112" customFormat="1" x14ac:dyDescent="0.3"/>
    <row r="7113" customFormat="1" x14ac:dyDescent="0.3"/>
    <row r="7114" customFormat="1" x14ac:dyDescent="0.3"/>
    <row r="7115" customFormat="1" x14ac:dyDescent="0.3"/>
    <row r="7116" customFormat="1" x14ac:dyDescent="0.3"/>
    <row r="7117" customFormat="1" x14ac:dyDescent="0.3"/>
    <row r="7118" customFormat="1" x14ac:dyDescent="0.3"/>
    <row r="7119" customFormat="1" x14ac:dyDescent="0.3"/>
    <row r="7120" customFormat="1" x14ac:dyDescent="0.3"/>
    <row r="7121" customFormat="1" x14ac:dyDescent="0.3"/>
    <row r="7122" customFormat="1" x14ac:dyDescent="0.3"/>
    <row r="7123" customFormat="1" x14ac:dyDescent="0.3"/>
    <row r="7124" customFormat="1" x14ac:dyDescent="0.3"/>
    <row r="7125" customFormat="1" x14ac:dyDescent="0.3"/>
    <row r="7126" customFormat="1" x14ac:dyDescent="0.3"/>
    <row r="7127" customFormat="1" x14ac:dyDescent="0.3"/>
    <row r="7128" customFormat="1" x14ac:dyDescent="0.3"/>
    <row r="7129" customFormat="1" x14ac:dyDescent="0.3"/>
    <row r="7130" customFormat="1" x14ac:dyDescent="0.3"/>
    <row r="7131" customFormat="1" x14ac:dyDescent="0.3"/>
    <row r="7132" customFormat="1" x14ac:dyDescent="0.3"/>
    <row r="7133" customFormat="1" x14ac:dyDescent="0.3"/>
    <row r="7134" customFormat="1" x14ac:dyDescent="0.3"/>
    <row r="7135" customFormat="1" x14ac:dyDescent="0.3"/>
    <row r="7136" customFormat="1" x14ac:dyDescent="0.3"/>
    <row r="7137" customFormat="1" x14ac:dyDescent="0.3"/>
    <row r="7138" customFormat="1" x14ac:dyDescent="0.3"/>
    <row r="7139" customFormat="1" x14ac:dyDescent="0.3"/>
    <row r="7140" customFormat="1" x14ac:dyDescent="0.3"/>
    <row r="7141" customFormat="1" x14ac:dyDescent="0.3"/>
    <row r="7142" customFormat="1" x14ac:dyDescent="0.3"/>
    <row r="7143" customFormat="1" x14ac:dyDescent="0.3"/>
    <row r="7144" customFormat="1" x14ac:dyDescent="0.3"/>
    <row r="7145" customFormat="1" x14ac:dyDescent="0.3"/>
    <row r="7146" customFormat="1" x14ac:dyDescent="0.3"/>
    <row r="7147" customFormat="1" x14ac:dyDescent="0.3"/>
    <row r="7148" customFormat="1" x14ac:dyDescent="0.3"/>
    <row r="7149" customFormat="1" x14ac:dyDescent="0.3"/>
    <row r="7150" customFormat="1" x14ac:dyDescent="0.3"/>
    <row r="7151" customFormat="1" x14ac:dyDescent="0.3"/>
    <row r="7152" customFormat="1" x14ac:dyDescent="0.3"/>
    <row r="7153" customFormat="1" x14ac:dyDescent="0.3"/>
    <row r="7154" customFormat="1" x14ac:dyDescent="0.3"/>
    <row r="7155" customFormat="1" x14ac:dyDescent="0.3"/>
    <row r="7156" customFormat="1" x14ac:dyDescent="0.3"/>
    <row r="7157" customFormat="1" x14ac:dyDescent="0.3"/>
    <row r="7158" customFormat="1" x14ac:dyDescent="0.3"/>
    <row r="7159" customFormat="1" x14ac:dyDescent="0.3"/>
    <row r="7160" customFormat="1" x14ac:dyDescent="0.3"/>
    <row r="7161" customFormat="1" x14ac:dyDescent="0.3"/>
    <row r="7162" customFormat="1" x14ac:dyDescent="0.3"/>
    <row r="7163" customFormat="1" x14ac:dyDescent="0.3"/>
    <row r="7164" customFormat="1" x14ac:dyDescent="0.3"/>
    <row r="7165" customFormat="1" x14ac:dyDescent="0.3"/>
    <row r="7166" customFormat="1" x14ac:dyDescent="0.3"/>
    <row r="7167" customFormat="1" x14ac:dyDescent="0.3"/>
    <row r="7168" customFormat="1" x14ac:dyDescent="0.3"/>
    <row r="7169" customFormat="1" x14ac:dyDescent="0.3"/>
    <row r="7170" customFormat="1" x14ac:dyDescent="0.3"/>
    <row r="7171" customFormat="1" x14ac:dyDescent="0.3"/>
    <row r="7172" customFormat="1" x14ac:dyDescent="0.3"/>
    <row r="7173" customFormat="1" x14ac:dyDescent="0.3"/>
    <row r="7174" customFormat="1" x14ac:dyDescent="0.3"/>
    <row r="7175" customFormat="1" x14ac:dyDescent="0.3"/>
    <row r="7176" customFormat="1" x14ac:dyDescent="0.3"/>
    <row r="7177" customFormat="1" x14ac:dyDescent="0.3"/>
    <row r="7178" customFormat="1" x14ac:dyDescent="0.3"/>
    <row r="7179" customFormat="1" x14ac:dyDescent="0.3"/>
    <row r="7180" customFormat="1" x14ac:dyDescent="0.3"/>
    <row r="7181" customFormat="1" x14ac:dyDescent="0.3"/>
    <row r="7182" customFormat="1" x14ac:dyDescent="0.3"/>
    <row r="7183" customFormat="1" x14ac:dyDescent="0.3"/>
    <row r="7184" customFormat="1" x14ac:dyDescent="0.3"/>
    <row r="7185" customFormat="1" x14ac:dyDescent="0.3"/>
    <row r="7186" customFormat="1" x14ac:dyDescent="0.3"/>
    <row r="7187" customFormat="1" x14ac:dyDescent="0.3"/>
    <row r="7188" customFormat="1" x14ac:dyDescent="0.3"/>
    <row r="7189" customFormat="1" x14ac:dyDescent="0.3"/>
    <row r="7190" customFormat="1" x14ac:dyDescent="0.3"/>
    <row r="7191" customFormat="1" x14ac:dyDescent="0.3"/>
    <row r="7192" customFormat="1" x14ac:dyDescent="0.3"/>
    <row r="7193" customFormat="1" x14ac:dyDescent="0.3"/>
    <row r="7194" customFormat="1" x14ac:dyDescent="0.3"/>
    <row r="7195" customFormat="1" x14ac:dyDescent="0.3"/>
    <row r="7196" customFormat="1" x14ac:dyDescent="0.3"/>
    <row r="7197" customFormat="1" x14ac:dyDescent="0.3"/>
    <row r="7198" customFormat="1" x14ac:dyDescent="0.3"/>
    <row r="7199" customFormat="1" x14ac:dyDescent="0.3"/>
    <row r="7200" customFormat="1" x14ac:dyDescent="0.3"/>
    <row r="7201" customFormat="1" x14ac:dyDescent="0.3"/>
    <row r="7202" customFormat="1" x14ac:dyDescent="0.3"/>
    <row r="7203" customFormat="1" x14ac:dyDescent="0.3"/>
    <row r="7204" customFormat="1" x14ac:dyDescent="0.3"/>
    <row r="7205" customFormat="1" x14ac:dyDescent="0.3"/>
    <row r="7206" customFormat="1" x14ac:dyDescent="0.3"/>
    <row r="7207" customFormat="1" x14ac:dyDescent="0.3"/>
    <row r="7208" customFormat="1" x14ac:dyDescent="0.3"/>
    <row r="7209" customFormat="1" x14ac:dyDescent="0.3"/>
    <row r="7210" customFormat="1" x14ac:dyDescent="0.3"/>
    <row r="7211" customFormat="1" x14ac:dyDescent="0.3"/>
    <row r="7212" customFormat="1" x14ac:dyDescent="0.3"/>
    <row r="7213" customFormat="1" x14ac:dyDescent="0.3"/>
    <row r="7214" customFormat="1" x14ac:dyDescent="0.3"/>
    <row r="7215" customFormat="1" x14ac:dyDescent="0.3"/>
    <row r="7216" customFormat="1" x14ac:dyDescent="0.3"/>
    <row r="7217" customFormat="1" x14ac:dyDescent="0.3"/>
    <row r="7218" customFormat="1" x14ac:dyDescent="0.3"/>
    <row r="7219" customFormat="1" x14ac:dyDescent="0.3"/>
    <row r="7220" customFormat="1" x14ac:dyDescent="0.3"/>
    <row r="7221" customFormat="1" x14ac:dyDescent="0.3"/>
    <row r="7222" customFormat="1" x14ac:dyDescent="0.3"/>
    <row r="7223" customFormat="1" x14ac:dyDescent="0.3"/>
    <row r="7224" customFormat="1" x14ac:dyDescent="0.3"/>
    <row r="7225" customFormat="1" x14ac:dyDescent="0.3"/>
    <row r="7226" customFormat="1" x14ac:dyDescent="0.3"/>
    <row r="7227" customFormat="1" x14ac:dyDescent="0.3"/>
    <row r="7228" customFormat="1" x14ac:dyDescent="0.3"/>
    <row r="7229" customFormat="1" x14ac:dyDescent="0.3"/>
    <row r="7230" customFormat="1" x14ac:dyDescent="0.3"/>
    <row r="7231" customFormat="1" x14ac:dyDescent="0.3"/>
    <row r="7232" customFormat="1" x14ac:dyDescent="0.3"/>
    <row r="7233" customFormat="1" x14ac:dyDescent="0.3"/>
    <row r="7234" customFormat="1" x14ac:dyDescent="0.3"/>
    <row r="7235" customFormat="1" x14ac:dyDescent="0.3"/>
    <row r="7236" customFormat="1" x14ac:dyDescent="0.3"/>
    <row r="7237" customFormat="1" x14ac:dyDescent="0.3"/>
    <row r="7238" customFormat="1" x14ac:dyDescent="0.3"/>
    <row r="7239" customFormat="1" x14ac:dyDescent="0.3"/>
    <row r="7240" customFormat="1" x14ac:dyDescent="0.3"/>
    <row r="7241" customFormat="1" x14ac:dyDescent="0.3"/>
    <row r="7242" customFormat="1" x14ac:dyDescent="0.3"/>
    <row r="7243" customFormat="1" x14ac:dyDescent="0.3"/>
    <row r="7244" customFormat="1" x14ac:dyDescent="0.3"/>
    <row r="7245" customFormat="1" x14ac:dyDescent="0.3"/>
    <row r="7246" customFormat="1" x14ac:dyDescent="0.3"/>
    <row r="7247" customFormat="1" x14ac:dyDescent="0.3"/>
    <row r="7248" customFormat="1" x14ac:dyDescent="0.3"/>
    <row r="7249" customFormat="1" x14ac:dyDescent="0.3"/>
    <row r="7250" customFormat="1" x14ac:dyDescent="0.3"/>
    <row r="7251" customFormat="1" x14ac:dyDescent="0.3"/>
    <row r="7252" customFormat="1" x14ac:dyDescent="0.3"/>
    <row r="7253" customFormat="1" x14ac:dyDescent="0.3"/>
    <row r="7254" customFormat="1" x14ac:dyDescent="0.3"/>
    <row r="7255" customFormat="1" x14ac:dyDescent="0.3"/>
    <row r="7256" customFormat="1" x14ac:dyDescent="0.3"/>
    <row r="7257" customFormat="1" x14ac:dyDescent="0.3"/>
    <row r="7258" customFormat="1" x14ac:dyDescent="0.3"/>
    <row r="7259" customFormat="1" x14ac:dyDescent="0.3"/>
    <row r="7260" customFormat="1" x14ac:dyDescent="0.3"/>
    <row r="7261" customFormat="1" x14ac:dyDescent="0.3"/>
    <row r="7262" customFormat="1" x14ac:dyDescent="0.3"/>
    <row r="7263" customFormat="1" x14ac:dyDescent="0.3"/>
    <row r="7264" customFormat="1" x14ac:dyDescent="0.3"/>
    <row r="7265" customFormat="1" x14ac:dyDescent="0.3"/>
    <row r="7266" customFormat="1" x14ac:dyDescent="0.3"/>
    <row r="7267" customFormat="1" x14ac:dyDescent="0.3"/>
    <row r="7268" customFormat="1" x14ac:dyDescent="0.3"/>
    <row r="7269" customFormat="1" x14ac:dyDescent="0.3"/>
    <row r="7270" customFormat="1" x14ac:dyDescent="0.3"/>
    <row r="7271" customFormat="1" x14ac:dyDescent="0.3"/>
    <row r="7272" customFormat="1" x14ac:dyDescent="0.3"/>
    <row r="7273" customFormat="1" x14ac:dyDescent="0.3"/>
    <row r="7274" customFormat="1" x14ac:dyDescent="0.3"/>
    <row r="7275" customFormat="1" x14ac:dyDescent="0.3"/>
    <row r="7276" customFormat="1" x14ac:dyDescent="0.3"/>
    <row r="7277" customFormat="1" x14ac:dyDescent="0.3"/>
    <row r="7278" customFormat="1" x14ac:dyDescent="0.3"/>
    <row r="7279" customFormat="1" x14ac:dyDescent="0.3"/>
    <row r="7280" customFormat="1" x14ac:dyDescent="0.3"/>
    <row r="7281" customFormat="1" x14ac:dyDescent="0.3"/>
    <row r="7282" customFormat="1" x14ac:dyDescent="0.3"/>
    <row r="7283" customFormat="1" x14ac:dyDescent="0.3"/>
    <row r="7284" customFormat="1" x14ac:dyDescent="0.3"/>
    <row r="7285" customFormat="1" x14ac:dyDescent="0.3"/>
    <row r="7286" customFormat="1" x14ac:dyDescent="0.3"/>
    <row r="7287" customFormat="1" x14ac:dyDescent="0.3"/>
    <row r="7288" customFormat="1" x14ac:dyDescent="0.3"/>
    <row r="7289" customFormat="1" x14ac:dyDescent="0.3"/>
    <row r="7290" customFormat="1" x14ac:dyDescent="0.3"/>
    <row r="7291" customFormat="1" x14ac:dyDescent="0.3"/>
    <row r="7292" customFormat="1" x14ac:dyDescent="0.3"/>
    <row r="7293" customFormat="1" x14ac:dyDescent="0.3"/>
    <row r="7294" customFormat="1" x14ac:dyDescent="0.3"/>
    <row r="7295" customFormat="1" x14ac:dyDescent="0.3"/>
    <row r="7296" customFormat="1" x14ac:dyDescent="0.3"/>
    <row r="7297" customFormat="1" x14ac:dyDescent="0.3"/>
    <row r="7298" customFormat="1" x14ac:dyDescent="0.3"/>
    <row r="7299" customFormat="1" x14ac:dyDescent="0.3"/>
    <row r="7300" customFormat="1" x14ac:dyDescent="0.3"/>
    <row r="7301" customFormat="1" x14ac:dyDescent="0.3"/>
    <row r="7302" customFormat="1" x14ac:dyDescent="0.3"/>
    <row r="7303" customFormat="1" x14ac:dyDescent="0.3"/>
    <row r="7304" customFormat="1" x14ac:dyDescent="0.3"/>
    <row r="7305" customFormat="1" x14ac:dyDescent="0.3"/>
    <row r="7306" customFormat="1" x14ac:dyDescent="0.3"/>
    <row r="7307" customFormat="1" x14ac:dyDescent="0.3"/>
    <row r="7308" customFormat="1" x14ac:dyDescent="0.3"/>
    <row r="7309" customFormat="1" x14ac:dyDescent="0.3"/>
    <row r="7310" customFormat="1" x14ac:dyDescent="0.3"/>
    <row r="7311" customFormat="1" x14ac:dyDescent="0.3"/>
    <row r="7312" customFormat="1" x14ac:dyDescent="0.3"/>
    <row r="7313" customFormat="1" x14ac:dyDescent="0.3"/>
    <row r="7314" customFormat="1" x14ac:dyDescent="0.3"/>
    <row r="7315" customFormat="1" x14ac:dyDescent="0.3"/>
    <row r="7316" customFormat="1" x14ac:dyDescent="0.3"/>
    <row r="7317" customFormat="1" x14ac:dyDescent="0.3"/>
    <row r="7318" customFormat="1" x14ac:dyDescent="0.3"/>
    <row r="7319" customFormat="1" x14ac:dyDescent="0.3"/>
    <row r="7320" customFormat="1" x14ac:dyDescent="0.3"/>
    <row r="7321" customFormat="1" x14ac:dyDescent="0.3"/>
    <row r="7322" customFormat="1" x14ac:dyDescent="0.3"/>
    <row r="7323" customFormat="1" x14ac:dyDescent="0.3"/>
    <row r="7324" customFormat="1" x14ac:dyDescent="0.3"/>
    <row r="7325" customFormat="1" x14ac:dyDescent="0.3"/>
    <row r="7326" customFormat="1" x14ac:dyDescent="0.3"/>
    <row r="7327" customFormat="1" x14ac:dyDescent="0.3"/>
    <row r="7328" customFormat="1" x14ac:dyDescent="0.3"/>
    <row r="7329" customFormat="1" x14ac:dyDescent="0.3"/>
    <row r="7330" customFormat="1" x14ac:dyDescent="0.3"/>
    <row r="7331" customFormat="1" x14ac:dyDescent="0.3"/>
    <row r="7332" customFormat="1" x14ac:dyDescent="0.3"/>
    <row r="7333" customFormat="1" x14ac:dyDescent="0.3"/>
    <row r="7334" customFormat="1" x14ac:dyDescent="0.3"/>
    <row r="7335" customFormat="1" x14ac:dyDescent="0.3"/>
    <row r="7336" customFormat="1" x14ac:dyDescent="0.3"/>
    <row r="7337" customFormat="1" x14ac:dyDescent="0.3"/>
    <row r="7338" customFormat="1" x14ac:dyDescent="0.3"/>
    <row r="7339" customFormat="1" x14ac:dyDescent="0.3"/>
    <row r="7340" customFormat="1" x14ac:dyDescent="0.3"/>
    <row r="7341" customFormat="1" x14ac:dyDescent="0.3"/>
    <row r="7342" customFormat="1" x14ac:dyDescent="0.3"/>
    <row r="7343" customFormat="1" x14ac:dyDescent="0.3"/>
    <row r="7344" customFormat="1" x14ac:dyDescent="0.3"/>
    <row r="7345" customFormat="1" x14ac:dyDescent="0.3"/>
    <row r="7346" customFormat="1" x14ac:dyDescent="0.3"/>
    <row r="7347" customFormat="1" x14ac:dyDescent="0.3"/>
    <row r="7348" customFormat="1" x14ac:dyDescent="0.3"/>
    <row r="7349" customFormat="1" x14ac:dyDescent="0.3"/>
    <row r="7350" customFormat="1" x14ac:dyDescent="0.3"/>
    <row r="7351" customFormat="1" x14ac:dyDescent="0.3"/>
    <row r="7352" customFormat="1" x14ac:dyDescent="0.3"/>
    <row r="7353" customFormat="1" x14ac:dyDescent="0.3"/>
    <row r="7354" customFormat="1" x14ac:dyDescent="0.3"/>
    <row r="7355" customFormat="1" x14ac:dyDescent="0.3"/>
    <row r="7356" customFormat="1" x14ac:dyDescent="0.3"/>
    <row r="7357" customFormat="1" x14ac:dyDescent="0.3"/>
    <row r="7358" customFormat="1" x14ac:dyDescent="0.3"/>
    <row r="7359" customFormat="1" x14ac:dyDescent="0.3"/>
    <row r="7360" customFormat="1" x14ac:dyDescent="0.3"/>
    <row r="7361" customFormat="1" x14ac:dyDescent="0.3"/>
    <row r="7362" customFormat="1" x14ac:dyDescent="0.3"/>
    <row r="7363" customFormat="1" x14ac:dyDescent="0.3"/>
    <row r="7364" customFormat="1" x14ac:dyDescent="0.3"/>
    <row r="7365" customFormat="1" x14ac:dyDescent="0.3"/>
    <row r="7366" customFormat="1" x14ac:dyDescent="0.3"/>
    <row r="7367" customFormat="1" x14ac:dyDescent="0.3"/>
    <row r="7368" customFormat="1" x14ac:dyDescent="0.3"/>
    <row r="7369" customFormat="1" x14ac:dyDescent="0.3"/>
    <row r="7370" customFormat="1" x14ac:dyDescent="0.3"/>
    <row r="7371" customFormat="1" x14ac:dyDescent="0.3"/>
    <row r="7372" customFormat="1" x14ac:dyDescent="0.3"/>
    <row r="7373" customFormat="1" x14ac:dyDescent="0.3"/>
    <row r="7374" customFormat="1" x14ac:dyDescent="0.3"/>
    <row r="7375" customFormat="1" x14ac:dyDescent="0.3"/>
    <row r="7376" customFormat="1" x14ac:dyDescent="0.3"/>
    <row r="7377" customFormat="1" x14ac:dyDescent="0.3"/>
    <row r="7378" customFormat="1" x14ac:dyDescent="0.3"/>
    <row r="7379" customFormat="1" x14ac:dyDescent="0.3"/>
    <row r="7380" customFormat="1" x14ac:dyDescent="0.3"/>
    <row r="7381" customFormat="1" x14ac:dyDescent="0.3"/>
    <row r="7382" customFormat="1" x14ac:dyDescent="0.3"/>
    <row r="7383" customFormat="1" x14ac:dyDescent="0.3"/>
    <row r="7384" customFormat="1" x14ac:dyDescent="0.3"/>
    <row r="7385" customFormat="1" x14ac:dyDescent="0.3"/>
    <row r="7386" customFormat="1" x14ac:dyDescent="0.3"/>
    <row r="7387" customFormat="1" x14ac:dyDescent="0.3"/>
    <row r="7388" customFormat="1" x14ac:dyDescent="0.3"/>
    <row r="7389" customFormat="1" x14ac:dyDescent="0.3"/>
    <row r="7390" customFormat="1" x14ac:dyDescent="0.3"/>
    <row r="7391" customFormat="1" x14ac:dyDescent="0.3"/>
    <row r="7392" customFormat="1" x14ac:dyDescent="0.3"/>
    <row r="7393" customFormat="1" x14ac:dyDescent="0.3"/>
    <row r="7394" customFormat="1" x14ac:dyDescent="0.3"/>
    <row r="7395" customFormat="1" x14ac:dyDescent="0.3"/>
    <row r="7396" customFormat="1" x14ac:dyDescent="0.3"/>
    <row r="7397" customFormat="1" x14ac:dyDescent="0.3"/>
    <row r="7398" customFormat="1" x14ac:dyDescent="0.3"/>
    <row r="7399" customFormat="1" x14ac:dyDescent="0.3"/>
    <row r="7400" customFormat="1" x14ac:dyDescent="0.3"/>
    <row r="7401" customFormat="1" x14ac:dyDescent="0.3"/>
    <row r="7402" customFormat="1" x14ac:dyDescent="0.3"/>
    <row r="7403" customFormat="1" x14ac:dyDescent="0.3"/>
    <row r="7404" customFormat="1" x14ac:dyDescent="0.3"/>
    <row r="7405" customFormat="1" x14ac:dyDescent="0.3"/>
    <row r="7406" customFormat="1" x14ac:dyDescent="0.3"/>
    <row r="7407" customFormat="1" x14ac:dyDescent="0.3"/>
    <row r="7408" customFormat="1" x14ac:dyDescent="0.3"/>
    <row r="7409" customFormat="1" x14ac:dyDescent="0.3"/>
    <row r="7410" customFormat="1" x14ac:dyDescent="0.3"/>
    <row r="7411" customFormat="1" x14ac:dyDescent="0.3"/>
    <row r="7412" customFormat="1" x14ac:dyDescent="0.3"/>
    <row r="7413" customFormat="1" x14ac:dyDescent="0.3"/>
    <row r="7414" customFormat="1" x14ac:dyDescent="0.3"/>
    <row r="7415" customFormat="1" x14ac:dyDescent="0.3"/>
    <row r="7416" customFormat="1" x14ac:dyDescent="0.3"/>
    <row r="7417" customFormat="1" x14ac:dyDescent="0.3"/>
    <row r="7418" customFormat="1" x14ac:dyDescent="0.3"/>
    <row r="7419" customFormat="1" x14ac:dyDescent="0.3"/>
    <row r="7420" customFormat="1" x14ac:dyDescent="0.3"/>
    <row r="7421" customFormat="1" x14ac:dyDescent="0.3"/>
    <row r="7422" customFormat="1" x14ac:dyDescent="0.3"/>
    <row r="7423" customFormat="1" x14ac:dyDescent="0.3"/>
    <row r="7424" customFormat="1" x14ac:dyDescent="0.3"/>
    <row r="7425" customFormat="1" x14ac:dyDescent="0.3"/>
    <row r="7426" customFormat="1" x14ac:dyDescent="0.3"/>
    <row r="7427" customFormat="1" x14ac:dyDescent="0.3"/>
    <row r="7428" customFormat="1" x14ac:dyDescent="0.3"/>
    <row r="7429" customFormat="1" x14ac:dyDescent="0.3"/>
    <row r="7430" customFormat="1" x14ac:dyDescent="0.3"/>
    <row r="7431" customFormat="1" x14ac:dyDescent="0.3"/>
    <row r="7432" customFormat="1" x14ac:dyDescent="0.3"/>
    <row r="7433" customFormat="1" x14ac:dyDescent="0.3"/>
    <row r="7434" customFormat="1" x14ac:dyDescent="0.3"/>
    <row r="7435" customFormat="1" x14ac:dyDescent="0.3"/>
    <row r="7436" customFormat="1" x14ac:dyDescent="0.3"/>
    <row r="7437" customFormat="1" x14ac:dyDescent="0.3"/>
    <row r="7438" customFormat="1" x14ac:dyDescent="0.3"/>
    <row r="7439" customFormat="1" x14ac:dyDescent="0.3"/>
    <row r="7440" customFormat="1" x14ac:dyDescent="0.3"/>
    <row r="7441" customFormat="1" x14ac:dyDescent="0.3"/>
    <row r="7442" customFormat="1" x14ac:dyDescent="0.3"/>
    <row r="7443" customFormat="1" x14ac:dyDescent="0.3"/>
    <row r="7444" customFormat="1" x14ac:dyDescent="0.3"/>
    <row r="7445" customFormat="1" x14ac:dyDescent="0.3"/>
    <row r="7446" customFormat="1" x14ac:dyDescent="0.3"/>
    <row r="7447" customFormat="1" x14ac:dyDescent="0.3"/>
    <row r="7448" customFormat="1" x14ac:dyDescent="0.3"/>
    <row r="7449" customFormat="1" x14ac:dyDescent="0.3"/>
    <row r="7450" customFormat="1" x14ac:dyDescent="0.3"/>
    <row r="7451" customFormat="1" x14ac:dyDescent="0.3"/>
    <row r="7452" customFormat="1" x14ac:dyDescent="0.3"/>
    <row r="7453" customFormat="1" x14ac:dyDescent="0.3"/>
    <row r="7454" customFormat="1" x14ac:dyDescent="0.3"/>
    <row r="7455" customFormat="1" x14ac:dyDescent="0.3"/>
    <row r="7456" customFormat="1" x14ac:dyDescent="0.3"/>
    <row r="7457" customFormat="1" x14ac:dyDescent="0.3"/>
    <row r="7458" customFormat="1" x14ac:dyDescent="0.3"/>
    <row r="7459" customFormat="1" x14ac:dyDescent="0.3"/>
    <row r="7460" customFormat="1" x14ac:dyDescent="0.3"/>
    <row r="7461" customFormat="1" x14ac:dyDescent="0.3"/>
    <row r="7462" customFormat="1" x14ac:dyDescent="0.3"/>
    <row r="7463" customFormat="1" x14ac:dyDescent="0.3"/>
    <row r="7464" customFormat="1" x14ac:dyDescent="0.3"/>
    <row r="7465" customFormat="1" x14ac:dyDescent="0.3"/>
    <row r="7466" customFormat="1" x14ac:dyDescent="0.3"/>
    <row r="7467" customFormat="1" x14ac:dyDescent="0.3"/>
    <row r="7468" customFormat="1" x14ac:dyDescent="0.3"/>
    <row r="7469" customFormat="1" x14ac:dyDescent="0.3"/>
    <row r="7470" customFormat="1" x14ac:dyDescent="0.3"/>
    <row r="7471" customFormat="1" x14ac:dyDescent="0.3"/>
    <row r="7472" customFormat="1" x14ac:dyDescent="0.3"/>
    <row r="7473" customFormat="1" x14ac:dyDescent="0.3"/>
    <row r="7474" customFormat="1" x14ac:dyDescent="0.3"/>
    <row r="7475" customFormat="1" x14ac:dyDescent="0.3"/>
    <row r="7476" customFormat="1" x14ac:dyDescent="0.3"/>
    <row r="7477" customFormat="1" x14ac:dyDescent="0.3"/>
    <row r="7478" customFormat="1" x14ac:dyDescent="0.3"/>
    <row r="7479" customFormat="1" x14ac:dyDescent="0.3"/>
    <row r="7480" customFormat="1" x14ac:dyDescent="0.3"/>
    <row r="7481" customFormat="1" x14ac:dyDescent="0.3"/>
    <row r="7482" customFormat="1" x14ac:dyDescent="0.3"/>
    <row r="7483" customFormat="1" x14ac:dyDescent="0.3"/>
    <row r="7484" customFormat="1" x14ac:dyDescent="0.3"/>
    <row r="7485" customFormat="1" x14ac:dyDescent="0.3"/>
    <row r="7486" customFormat="1" x14ac:dyDescent="0.3"/>
    <row r="7487" customFormat="1" x14ac:dyDescent="0.3"/>
    <row r="7488" customFormat="1" x14ac:dyDescent="0.3"/>
    <row r="7489" customFormat="1" x14ac:dyDescent="0.3"/>
    <row r="7490" customFormat="1" x14ac:dyDescent="0.3"/>
    <row r="7491" customFormat="1" x14ac:dyDescent="0.3"/>
    <row r="7492" customFormat="1" x14ac:dyDescent="0.3"/>
    <row r="7493" customFormat="1" x14ac:dyDescent="0.3"/>
    <row r="7494" customFormat="1" x14ac:dyDescent="0.3"/>
    <row r="7495" customFormat="1" x14ac:dyDescent="0.3"/>
    <row r="7496" customFormat="1" x14ac:dyDescent="0.3"/>
    <row r="7497" customFormat="1" x14ac:dyDescent="0.3"/>
    <row r="7498" customFormat="1" x14ac:dyDescent="0.3"/>
    <row r="7499" customFormat="1" x14ac:dyDescent="0.3"/>
    <row r="7500" customFormat="1" x14ac:dyDescent="0.3"/>
    <row r="7501" customFormat="1" x14ac:dyDescent="0.3"/>
    <row r="7502" customFormat="1" x14ac:dyDescent="0.3"/>
    <row r="7503" customFormat="1" x14ac:dyDescent="0.3"/>
    <row r="7504" customFormat="1" x14ac:dyDescent="0.3"/>
    <row r="7505" customFormat="1" x14ac:dyDescent="0.3"/>
    <row r="7506" customFormat="1" x14ac:dyDescent="0.3"/>
    <row r="7507" customFormat="1" x14ac:dyDescent="0.3"/>
    <row r="7508" customFormat="1" x14ac:dyDescent="0.3"/>
    <row r="7509" customFormat="1" x14ac:dyDescent="0.3"/>
    <row r="7510" customFormat="1" x14ac:dyDescent="0.3"/>
    <row r="7511" customFormat="1" x14ac:dyDescent="0.3"/>
    <row r="7512" customFormat="1" x14ac:dyDescent="0.3"/>
    <row r="7513" customFormat="1" x14ac:dyDescent="0.3"/>
    <row r="7514" customFormat="1" x14ac:dyDescent="0.3"/>
    <row r="7515" customFormat="1" x14ac:dyDescent="0.3"/>
    <row r="7516" customFormat="1" x14ac:dyDescent="0.3"/>
    <row r="7517" customFormat="1" x14ac:dyDescent="0.3"/>
    <row r="7518" customFormat="1" x14ac:dyDescent="0.3"/>
    <row r="7519" customFormat="1" x14ac:dyDescent="0.3"/>
    <row r="7520" customFormat="1" x14ac:dyDescent="0.3"/>
    <row r="7521" customFormat="1" x14ac:dyDescent="0.3"/>
    <row r="7522" customFormat="1" x14ac:dyDescent="0.3"/>
    <row r="7523" customFormat="1" x14ac:dyDescent="0.3"/>
    <row r="7524" customFormat="1" x14ac:dyDescent="0.3"/>
    <row r="7525" customFormat="1" x14ac:dyDescent="0.3"/>
    <row r="7526" customFormat="1" x14ac:dyDescent="0.3"/>
    <row r="7527" customFormat="1" x14ac:dyDescent="0.3"/>
    <row r="7528" customFormat="1" x14ac:dyDescent="0.3"/>
    <row r="7529" customFormat="1" x14ac:dyDescent="0.3"/>
    <row r="7530" customFormat="1" x14ac:dyDescent="0.3"/>
    <row r="7531" customFormat="1" x14ac:dyDescent="0.3"/>
    <row r="7532" customFormat="1" x14ac:dyDescent="0.3"/>
    <row r="7533" customFormat="1" x14ac:dyDescent="0.3"/>
    <row r="7534" customFormat="1" x14ac:dyDescent="0.3"/>
    <row r="7535" customFormat="1" x14ac:dyDescent="0.3"/>
    <row r="7536" customFormat="1" x14ac:dyDescent="0.3"/>
    <row r="7537" customFormat="1" x14ac:dyDescent="0.3"/>
    <row r="7538" customFormat="1" x14ac:dyDescent="0.3"/>
    <row r="7539" customFormat="1" x14ac:dyDescent="0.3"/>
    <row r="7540" customFormat="1" x14ac:dyDescent="0.3"/>
    <row r="7541" customFormat="1" x14ac:dyDescent="0.3"/>
    <row r="7542" customFormat="1" x14ac:dyDescent="0.3"/>
    <row r="7543" customFormat="1" x14ac:dyDescent="0.3"/>
    <row r="7544" customFormat="1" x14ac:dyDescent="0.3"/>
    <row r="7545" customFormat="1" x14ac:dyDescent="0.3"/>
    <row r="7546" customFormat="1" x14ac:dyDescent="0.3"/>
    <row r="7547" customFormat="1" x14ac:dyDescent="0.3"/>
    <row r="7548" customFormat="1" x14ac:dyDescent="0.3"/>
    <row r="7549" customFormat="1" x14ac:dyDescent="0.3"/>
    <row r="7550" customFormat="1" x14ac:dyDescent="0.3"/>
    <row r="7551" customFormat="1" x14ac:dyDescent="0.3"/>
    <row r="7552" customFormat="1" x14ac:dyDescent="0.3"/>
    <row r="7553" customFormat="1" x14ac:dyDescent="0.3"/>
    <row r="7554" customFormat="1" x14ac:dyDescent="0.3"/>
    <row r="7555" customFormat="1" x14ac:dyDescent="0.3"/>
    <row r="7556" customFormat="1" x14ac:dyDescent="0.3"/>
    <row r="7557" customFormat="1" x14ac:dyDescent="0.3"/>
    <row r="7558" customFormat="1" x14ac:dyDescent="0.3"/>
    <row r="7559" customFormat="1" x14ac:dyDescent="0.3"/>
    <row r="7560" customFormat="1" x14ac:dyDescent="0.3"/>
    <row r="7561" customFormat="1" x14ac:dyDescent="0.3"/>
    <row r="7562" customFormat="1" x14ac:dyDescent="0.3"/>
    <row r="7563" customFormat="1" x14ac:dyDescent="0.3"/>
    <row r="7564" customFormat="1" x14ac:dyDescent="0.3"/>
    <row r="7565" customFormat="1" x14ac:dyDescent="0.3"/>
    <row r="7566" customFormat="1" x14ac:dyDescent="0.3"/>
    <row r="7567" customFormat="1" x14ac:dyDescent="0.3"/>
    <row r="7568" customFormat="1" x14ac:dyDescent="0.3"/>
    <row r="7569" customFormat="1" x14ac:dyDescent="0.3"/>
    <row r="7570" customFormat="1" x14ac:dyDescent="0.3"/>
    <row r="7571" customFormat="1" x14ac:dyDescent="0.3"/>
    <row r="7572" customFormat="1" x14ac:dyDescent="0.3"/>
    <row r="7573" customFormat="1" x14ac:dyDescent="0.3"/>
    <row r="7574" customFormat="1" x14ac:dyDescent="0.3"/>
    <row r="7575" customFormat="1" x14ac:dyDescent="0.3"/>
    <row r="7576" customFormat="1" x14ac:dyDescent="0.3"/>
    <row r="7577" customFormat="1" x14ac:dyDescent="0.3"/>
    <row r="7578" customFormat="1" x14ac:dyDescent="0.3"/>
    <row r="7579" customFormat="1" x14ac:dyDescent="0.3"/>
    <row r="7580" customFormat="1" x14ac:dyDescent="0.3"/>
    <row r="7581" customFormat="1" x14ac:dyDescent="0.3"/>
    <row r="7582" customFormat="1" x14ac:dyDescent="0.3"/>
    <row r="7583" customFormat="1" x14ac:dyDescent="0.3"/>
    <row r="7584" customFormat="1" x14ac:dyDescent="0.3"/>
    <row r="7585" customFormat="1" x14ac:dyDescent="0.3"/>
    <row r="7586" customFormat="1" x14ac:dyDescent="0.3"/>
    <row r="7587" customFormat="1" x14ac:dyDescent="0.3"/>
    <row r="7588" customFormat="1" x14ac:dyDescent="0.3"/>
    <row r="7589" customFormat="1" x14ac:dyDescent="0.3"/>
    <row r="7590" customFormat="1" x14ac:dyDescent="0.3"/>
    <row r="7591" customFormat="1" x14ac:dyDescent="0.3"/>
    <row r="7592" customFormat="1" x14ac:dyDescent="0.3"/>
    <row r="7593" customFormat="1" x14ac:dyDescent="0.3"/>
    <row r="7594" customFormat="1" x14ac:dyDescent="0.3"/>
    <row r="7595" customFormat="1" x14ac:dyDescent="0.3"/>
    <row r="7596" customFormat="1" x14ac:dyDescent="0.3"/>
    <row r="7597" customFormat="1" x14ac:dyDescent="0.3"/>
    <row r="7598" customFormat="1" x14ac:dyDescent="0.3"/>
    <row r="7599" customFormat="1" x14ac:dyDescent="0.3"/>
    <row r="7600" customFormat="1" x14ac:dyDescent="0.3"/>
    <row r="7601" customFormat="1" x14ac:dyDescent="0.3"/>
    <row r="7602" customFormat="1" x14ac:dyDescent="0.3"/>
    <row r="7603" customFormat="1" x14ac:dyDescent="0.3"/>
    <row r="7604" customFormat="1" x14ac:dyDescent="0.3"/>
    <row r="7605" customFormat="1" x14ac:dyDescent="0.3"/>
    <row r="7606" customFormat="1" x14ac:dyDescent="0.3"/>
    <row r="7607" customFormat="1" x14ac:dyDescent="0.3"/>
    <row r="7608" customFormat="1" x14ac:dyDescent="0.3"/>
    <row r="7609" customFormat="1" x14ac:dyDescent="0.3"/>
    <row r="7610" customFormat="1" x14ac:dyDescent="0.3"/>
    <row r="7611" customFormat="1" x14ac:dyDescent="0.3"/>
    <row r="7612" customFormat="1" x14ac:dyDescent="0.3"/>
    <row r="7613" customFormat="1" x14ac:dyDescent="0.3"/>
    <row r="7614" customFormat="1" x14ac:dyDescent="0.3"/>
    <row r="7615" customFormat="1" x14ac:dyDescent="0.3"/>
    <row r="7616" customFormat="1" x14ac:dyDescent="0.3"/>
    <row r="7617" customFormat="1" x14ac:dyDescent="0.3"/>
    <row r="7618" customFormat="1" x14ac:dyDescent="0.3"/>
    <row r="7619" customFormat="1" x14ac:dyDescent="0.3"/>
    <row r="7620" customFormat="1" x14ac:dyDescent="0.3"/>
    <row r="7621" customFormat="1" x14ac:dyDescent="0.3"/>
    <row r="7622" customFormat="1" x14ac:dyDescent="0.3"/>
    <row r="7623" customFormat="1" x14ac:dyDescent="0.3"/>
    <row r="7624" customFormat="1" x14ac:dyDescent="0.3"/>
    <row r="7625" customFormat="1" x14ac:dyDescent="0.3"/>
    <row r="7626" customFormat="1" x14ac:dyDescent="0.3"/>
    <row r="7627" customFormat="1" x14ac:dyDescent="0.3"/>
    <row r="7628" customFormat="1" x14ac:dyDescent="0.3"/>
    <row r="7629" customFormat="1" x14ac:dyDescent="0.3"/>
    <row r="7630" customFormat="1" x14ac:dyDescent="0.3"/>
    <row r="7631" customFormat="1" x14ac:dyDescent="0.3"/>
    <row r="7632" customFormat="1" x14ac:dyDescent="0.3"/>
    <row r="7633" customFormat="1" x14ac:dyDescent="0.3"/>
    <row r="7634" customFormat="1" x14ac:dyDescent="0.3"/>
    <row r="7635" customFormat="1" x14ac:dyDescent="0.3"/>
    <row r="7636" customFormat="1" x14ac:dyDescent="0.3"/>
    <row r="7637" customFormat="1" x14ac:dyDescent="0.3"/>
    <row r="7638" customFormat="1" x14ac:dyDescent="0.3"/>
    <row r="7639" customFormat="1" x14ac:dyDescent="0.3"/>
    <row r="7640" customFormat="1" x14ac:dyDescent="0.3"/>
    <row r="7641" customFormat="1" x14ac:dyDescent="0.3"/>
    <row r="7642" customFormat="1" x14ac:dyDescent="0.3"/>
    <row r="7643" customFormat="1" x14ac:dyDescent="0.3"/>
    <row r="7644" customFormat="1" x14ac:dyDescent="0.3"/>
    <row r="7645" customFormat="1" x14ac:dyDescent="0.3"/>
    <row r="7646" customFormat="1" x14ac:dyDescent="0.3"/>
    <row r="7647" customFormat="1" x14ac:dyDescent="0.3"/>
    <row r="7648" customFormat="1" x14ac:dyDescent="0.3"/>
    <row r="7649" customFormat="1" x14ac:dyDescent="0.3"/>
    <row r="7650" customFormat="1" x14ac:dyDescent="0.3"/>
    <row r="7651" customFormat="1" x14ac:dyDescent="0.3"/>
    <row r="7652" customFormat="1" x14ac:dyDescent="0.3"/>
    <row r="7653" customFormat="1" x14ac:dyDescent="0.3"/>
    <row r="7654" customFormat="1" x14ac:dyDescent="0.3"/>
    <row r="7655" customFormat="1" x14ac:dyDescent="0.3"/>
    <row r="7656" customFormat="1" x14ac:dyDescent="0.3"/>
    <row r="7657" customFormat="1" x14ac:dyDescent="0.3"/>
    <row r="7658" customFormat="1" x14ac:dyDescent="0.3"/>
    <row r="7659" customFormat="1" x14ac:dyDescent="0.3"/>
    <row r="7660" customFormat="1" x14ac:dyDescent="0.3"/>
    <row r="7661" customFormat="1" x14ac:dyDescent="0.3"/>
    <row r="7662" customFormat="1" x14ac:dyDescent="0.3"/>
    <row r="7663" customFormat="1" x14ac:dyDescent="0.3"/>
    <row r="7664" customFormat="1" x14ac:dyDescent="0.3"/>
    <row r="7665" customFormat="1" x14ac:dyDescent="0.3"/>
    <row r="7666" customFormat="1" x14ac:dyDescent="0.3"/>
    <row r="7667" customFormat="1" x14ac:dyDescent="0.3"/>
    <row r="7668" customFormat="1" x14ac:dyDescent="0.3"/>
    <row r="7669" customFormat="1" x14ac:dyDescent="0.3"/>
    <row r="7670" customFormat="1" x14ac:dyDescent="0.3"/>
    <row r="7671" customFormat="1" x14ac:dyDescent="0.3"/>
    <row r="7672" customFormat="1" x14ac:dyDescent="0.3"/>
    <row r="7673" customFormat="1" x14ac:dyDescent="0.3"/>
    <row r="7674" customFormat="1" x14ac:dyDescent="0.3"/>
    <row r="7675" customFormat="1" x14ac:dyDescent="0.3"/>
    <row r="7676" customFormat="1" x14ac:dyDescent="0.3"/>
    <row r="7677" customFormat="1" x14ac:dyDescent="0.3"/>
    <row r="7678" customFormat="1" x14ac:dyDescent="0.3"/>
    <row r="7679" customFormat="1" x14ac:dyDescent="0.3"/>
    <row r="7680" customFormat="1" x14ac:dyDescent="0.3"/>
    <row r="7681" customFormat="1" x14ac:dyDescent="0.3"/>
    <row r="7682" customFormat="1" x14ac:dyDescent="0.3"/>
    <row r="7683" customFormat="1" x14ac:dyDescent="0.3"/>
    <row r="7684" customFormat="1" x14ac:dyDescent="0.3"/>
    <row r="7685" customFormat="1" x14ac:dyDescent="0.3"/>
    <row r="7686" customFormat="1" x14ac:dyDescent="0.3"/>
    <row r="7687" customFormat="1" x14ac:dyDescent="0.3"/>
    <row r="7688" customFormat="1" x14ac:dyDescent="0.3"/>
    <row r="7689" customFormat="1" x14ac:dyDescent="0.3"/>
    <row r="7690" customFormat="1" x14ac:dyDescent="0.3"/>
    <row r="7691" customFormat="1" x14ac:dyDescent="0.3"/>
    <row r="7692" customFormat="1" x14ac:dyDescent="0.3"/>
    <row r="7693" customFormat="1" x14ac:dyDescent="0.3"/>
    <row r="7694" customFormat="1" x14ac:dyDescent="0.3"/>
    <row r="7695" customFormat="1" x14ac:dyDescent="0.3"/>
    <row r="7696" customFormat="1" x14ac:dyDescent="0.3"/>
    <row r="7697" customFormat="1" x14ac:dyDescent="0.3"/>
    <row r="7698" customFormat="1" x14ac:dyDescent="0.3"/>
    <row r="7699" customFormat="1" x14ac:dyDescent="0.3"/>
    <row r="7700" customFormat="1" x14ac:dyDescent="0.3"/>
    <row r="7701" customFormat="1" x14ac:dyDescent="0.3"/>
    <row r="7702" customFormat="1" x14ac:dyDescent="0.3"/>
    <row r="7703" customFormat="1" x14ac:dyDescent="0.3"/>
    <row r="7704" customFormat="1" x14ac:dyDescent="0.3"/>
    <row r="7705" customFormat="1" x14ac:dyDescent="0.3"/>
    <row r="7706" customFormat="1" x14ac:dyDescent="0.3"/>
    <row r="7707" customFormat="1" x14ac:dyDescent="0.3"/>
    <row r="7708" customFormat="1" x14ac:dyDescent="0.3"/>
    <row r="7709" customFormat="1" x14ac:dyDescent="0.3"/>
    <row r="7710" customFormat="1" x14ac:dyDescent="0.3"/>
    <row r="7711" customFormat="1" x14ac:dyDescent="0.3"/>
    <row r="7712" customFormat="1" x14ac:dyDescent="0.3"/>
    <row r="7713" customFormat="1" x14ac:dyDescent="0.3"/>
    <row r="7714" customFormat="1" x14ac:dyDescent="0.3"/>
    <row r="7715" customFormat="1" x14ac:dyDescent="0.3"/>
    <row r="7716" customFormat="1" x14ac:dyDescent="0.3"/>
    <row r="7717" customFormat="1" x14ac:dyDescent="0.3"/>
    <row r="7718" customFormat="1" x14ac:dyDescent="0.3"/>
    <row r="7719" customFormat="1" x14ac:dyDescent="0.3"/>
    <row r="7720" customFormat="1" x14ac:dyDescent="0.3"/>
    <row r="7721" customFormat="1" x14ac:dyDescent="0.3"/>
    <row r="7722" customFormat="1" x14ac:dyDescent="0.3"/>
    <row r="7723" customFormat="1" x14ac:dyDescent="0.3"/>
    <row r="7724" customFormat="1" x14ac:dyDescent="0.3"/>
    <row r="7725" customFormat="1" x14ac:dyDescent="0.3"/>
    <row r="7726" customFormat="1" x14ac:dyDescent="0.3"/>
    <row r="7727" customFormat="1" x14ac:dyDescent="0.3"/>
    <row r="7728" customFormat="1" x14ac:dyDescent="0.3"/>
    <row r="7729" customFormat="1" x14ac:dyDescent="0.3"/>
    <row r="7730" customFormat="1" x14ac:dyDescent="0.3"/>
    <row r="7731" customFormat="1" x14ac:dyDescent="0.3"/>
    <row r="7732" customFormat="1" x14ac:dyDescent="0.3"/>
    <row r="7733" customFormat="1" x14ac:dyDescent="0.3"/>
    <row r="7734" customFormat="1" x14ac:dyDescent="0.3"/>
    <row r="7735" customFormat="1" x14ac:dyDescent="0.3"/>
    <row r="7736" customFormat="1" x14ac:dyDescent="0.3"/>
    <row r="7737" customFormat="1" x14ac:dyDescent="0.3"/>
    <row r="7738" customFormat="1" x14ac:dyDescent="0.3"/>
    <row r="7739" customFormat="1" x14ac:dyDescent="0.3"/>
    <row r="7740" customFormat="1" x14ac:dyDescent="0.3"/>
    <row r="7741" customFormat="1" x14ac:dyDescent="0.3"/>
    <row r="7742" customFormat="1" x14ac:dyDescent="0.3"/>
    <row r="7743" customFormat="1" x14ac:dyDescent="0.3"/>
    <row r="7744" customFormat="1" x14ac:dyDescent="0.3"/>
    <row r="7745" customFormat="1" x14ac:dyDescent="0.3"/>
    <row r="7746" customFormat="1" x14ac:dyDescent="0.3"/>
    <row r="7747" customFormat="1" x14ac:dyDescent="0.3"/>
    <row r="7748" customFormat="1" x14ac:dyDescent="0.3"/>
    <row r="7749" customFormat="1" x14ac:dyDescent="0.3"/>
    <row r="7750" customFormat="1" x14ac:dyDescent="0.3"/>
    <row r="7751" customFormat="1" x14ac:dyDescent="0.3"/>
    <row r="7752" customFormat="1" x14ac:dyDescent="0.3"/>
    <row r="7753" customFormat="1" x14ac:dyDescent="0.3"/>
    <row r="7754" customFormat="1" x14ac:dyDescent="0.3"/>
    <row r="7755" customFormat="1" x14ac:dyDescent="0.3"/>
    <row r="7756" customFormat="1" x14ac:dyDescent="0.3"/>
    <row r="7757" customFormat="1" x14ac:dyDescent="0.3"/>
    <row r="7758" customFormat="1" x14ac:dyDescent="0.3"/>
    <row r="7759" customFormat="1" x14ac:dyDescent="0.3"/>
    <row r="7760" customFormat="1" x14ac:dyDescent="0.3"/>
    <row r="7761" customFormat="1" x14ac:dyDescent="0.3"/>
    <row r="7762" customFormat="1" x14ac:dyDescent="0.3"/>
    <row r="7763" customFormat="1" x14ac:dyDescent="0.3"/>
    <row r="7764" customFormat="1" x14ac:dyDescent="0.3"/>
    <row r="7765" customFormat="1" x14ac:dyDescent="0.3"/>
    <row r="7766" customFormat="1" x14ac:dyDescent="0.3"/>
    <row r="7767" customFormat="1" x14ac:dyDescent="0.3"/>
    <row r="7768" customFormat="1" x14ac:dyDescent="0.3"/>
    <row r="7769" customFormat="1" x14ac:dyDescent="0.3"/>
    <row r="7770" customFormat="1" x14ac:dyDescent="0.3"/>
    <row r="7771" customFormat="1" x14ac:dyDescent="0.3"/>
    <row r="7772" customFormat="1" x14ac:dyDescent="0.3"/>
    <row r="7773" customFormat="1" x14ac:dyDescent="0.3"/>
    <row r="7774" customFormat="1" x14ac:dyDescent="0.3"/>
    <row r="7775" customFormat="1" x14ac:dyDescent="0.3"/>
    <row r="7776" customFormat="1" x14ac:dyDescent="0.3"/>
    <row r="7777" customFormat="1" x14ac:dyDescent="0.3"/>
    <row r="7778" customFormat="1" x14ac:dyDescent="0.3"/>
    <row r="7779" customFormat="1" x14ac:dyDescent="0.3"/>
    <row r="7780" customFormat="1" x14ac:dyDescent="0.3"/>
    <row r="7781" customFormat="1" x14ac:dyDescent="0.3"/>
    <row r="7782" customFormat="1" x14ac:dyDescent="0.3"/>
    <row r="7783" customFormat="1" x14ac:dyDescent="0.3"/>
    <row r="7784" customFormat="1" x14ac:dyDescent="0.3"/>
    <row r="7785" customFormat="1" x14ac:dyDescent="0.3"/>
    <row r="7786" customFormat="1" x14ac:dyDescent="0.3"/>
    <row r="7787" customFormat="1" x14ac:dyDescent="0.3"/>
    <row r="7788" customFormat="1" x14ac:dyDescent="0.3"/>
    <row r="7789" customFormat="1" x14ac:dyDescent="0.3"/>
    <row r="7790" customFormat="1" x14ac:dyDescent="0.3"/>
    <row r="7791" customFormat="1" x14ac:dyDescent="0.3"/>
    <row r="7792" customFormat="1" x14ac:dyDescent="0.3"/>
    <row r="7793" customFormat="1" x14ac:dyDescent="0.3"/>
    <row r="7794" customFormat="1" x14ac:dyDescent="0.3"/>
    <row r="7795" customFormat="1" x14ac:dyDescent="0.3"/>
    <row r="7796" customFormat="1" x14ac:dyDescent="0.3"/>
    <row r="7797" customFormat="1" x14ac:dyDescent="0.3"/>
    <row r="7798" customFormat="1" x14ac:dyDescent="0.3"/>
    <row r="7799" customFormat="1" x14ac:dyDescent="0.3"/>
    <row r="7800" customFormat="1" x14ac:dyDescent="0.3"/>
    <row r="7801" customFormat="1" x14ac:dyDescent="0.3"/>
    <row r="7802" customFormat="1" x14ac:dyDescent="0.3"/>
    <row r="7803" customFormat="1" x14ac:dyDescent="0.3"/>
    <row r="7804" customFormat="1" x14ac:dyDescent="0.3"/>
    <row r="7805" customFormat="1" x14ac:dyDescent="0.3"/>
    <row r="7806" customFormat="1" x14ac:dyDescent="0.3"/>
    <row r="7807" customFormat="1" x14ac:dyDescent="0.3"/>
    <row r="7808" customFormat="1" x14ac:dyDescent="0.3"/>
    <row r="7809" customFormat="1" x14ac:dyDescent="0.3"/>
    <row r="7810" customFormat="1" x14ac:dyDescent="0.3"/>
    <row r="7811" customFormat="1" x14ac:dyDescent="0.3"/>
    <row r="7812" customFormat="1" x14ac:dyDescent="0.3"/>
    <row r="7813" customFormat="1" x14ac:dyDescent="0.3"/>
    <row r="7814" customFormat="1" x14ac:dyDescent="0.3"/>
    <row r="7815" customFormat="1" x14ac:dyDescent="0.3"/>
    <row r="7816" customFormat="1" x14ac:dyDescent="0.3"/>
    <row r="7817" customFormat="1" x14ac:dyDescent="0.3"/>
    <row r="7818" customFormat="1" x14ac:dyDescent="0.3"/>
    <row r="7819" customFormat="1" x14ac:dyDescent="0.3"/>
    <row r="7820" customFormat="1" x14ac:dyDescent="0.3"/>
    <row r="7821" customFormat="1" x14ac:dyDescent="0.3"/>
    <row r="7822" customFormat="1" x14ac:dyDescent="0.3"/>
    <row r="7823" customFormat="1" x14ac:dyDescent="0.3"/>
    <row r="7824" customFormat="1" x14ac:dyDescent="0.3"/>
    <row r="7825" customFormat="1" x14ac:dyDescent="0.3"/>
    <row r="7826" customFormat="1" x14ac:dyDescent="0.3"/>
    <row r="7827" customFormat="1" x14ac:dyDescent="0.3"/>
    <row r="7828" customFormat="1" x14ac:dyDescent="0.3"/>
    <row r="7829" customFormat="1" x14ac:dyDescent="0.3"/>
    <row r="7830" customFormat="1" x14ac:dyDescent="0.3"/>
    <row r="7831" customFormat="1" x14ac:dyDescent="0.3"/>
    <row r="7832" customFormat="1" x14ac:dyDescent="0.3"/>
    <row r="7833" customFormat="1" x14ac:dyDescent="0.3"/>
    <row r="7834" customFormat="1" x14ac:dyDescent="0.3"/>
    <row r="7835" customFormat="1" x14ac:dyDescent="0.3"/>
    <row r="7836" customFormat="1" x14ac:dyDescent="0.3"/>
    <row r="7837" customFormat="1" x14ac:dyDescent="0.3"/>
    <row r="7838" customFormat="1" x14ac:dyDescent="0.3"/>
    <row r="7839" customFormat="1" x14ac:dyDescent="0.3"/>
    <row r="7840" customFormat="1" x14ac:dyDescent="0.3"/>
    <row r="7841" customFormat="1" x14ac:dyDescent="0.3"/>
    <row r="7842" customFormat="1" x14ac:dyDescent="0.3"/>
    <row r="7843" customFormat="1" x14ac:dyDescent="0.3"/>
    <row r="7844" customFormat="1" x14ac:dyDescent="0.3"/>
    <row r="7845" customFormat="1" x14ac:dyDescent="0.3"/>
    <row r="7846" customFormat="1" x14ac:dyDescent="0.3"/>
    <row r="7847" customFormat="1" x14ac:dyDescent="0.3"/>
    <row r="7848" customFormat="1" x14ac:dyDescent="0.3"/>
    <row r="7849" customFormat="1" x14ac:dyDescent="0.3"/>
    <row r="7850" customFormat="1" x14ac:dyDescent="0.3"/>
    <row r="7851" customFormat="1" x14ac:dyDescent="0.3"/>
    <row r="7852" customFormat="1" x14ac:dyDescent="0.3"/>
    <row r="7853" customFormat="1" x14ac:dyDescent="0.3"/>
    <row r="7854" customFormat="1" x14ac:dyDescent="0.3"/>
    <row r="7855" customFormat="1" x14ac:dyDescent="0.3"/>
    <row r="7856" customFormat="1" x14ac:dyDescent="0.3"/>
    <row r="7857" customFormat="1" x14ac:dyDescent="0.3"/>
    <row r="7858" customFormat="1" x14ac:dyDescent="0.3"/>
    <row r="7859" customFormat="1" x14ac:dyDescent="0.3"/>
    <row r="7860" customFormat="1" x14ac:dyDescent="0.3"/>
    <row r="7861" customFormat="1" x14ac:dyDescent="0.3"/>
    <row r="7862" customFormat="1" x14ac:dyDescent="0.3"/>
    <row r="7863" customFormat="1" x14ac:dyDescent="0.3"/>
    <row r="7864" customFormat="1" x14ac:dyDescent="0.3"/>
    <row r="7865" customFormat="1" x14ac:dyDescent="0.3"/>
    <row r="7866" customFormat="1" x14ac:dyDescent="0.3"/>
    <row r="7867" customFormat="1" x14ac:dyDescent="0.3"/>
    <row r="7868" customFormat="1" x14ac:dyDescent="0.3"/>
    <row r="7869" customFormat="1" x14ac:dyDescent="0.3"/>
    <row r="7870" customFormat="1" x14ac:dyDescent="0.3"/>
    <row r="7871" customFormat="1" x14ac:dyDescent="0.3"/>
    <row r="7872" customFormat="1" x14ac:dyDescent="0.3"/>
    <row r="7873" customFormat="1" x14ac:dyDescent="0.3"/>
    <row r="7874" customFormat="1" x14ac:dyDescent="0.3"/>
    <row r="7875" customFormat="1" x14ac:dyDescent="0.3"/>
    <row r="7876" customFormat="1" x14ac:dyDescent="0.3"/>
    <row r="7877" customFormat="1" x14ac:dyDescent="0.3"/>
    <row r="7878" customFormat="1" x14ac:dyDescent="0.3"/>
    <row r="7879" customFormat="1" x14ac:dyDescent="0.3"/>
    <row r="7880" customFormat="1" x14ac:dyDescent="0.3"/>
    <row r="7881" customFormat="1" x14ac:dyDescent="0.3"/>
    <row r="7882" customFormat="1" x14ac:dyDescent="0.3"/>
    <row r="7883" customFormat="1" x14ac:dyDescent="0.3"/>
    <row r="7884" customFormat="1" x14ac:dyDescent="0.3"/>
    <row r="7885" customFormat="1" x14ac:dyDescent="0.3"/>
    <row r="7886" customFormat="1" x14ac:dyDescent="0.3"/>
    <row r="7887" customFormat="1" x14ac:dyDescent="0.3"/>
    <row r="7888" customFormat="1" x14ac:dyDescent="0.3"/>
    <row r="7889" customFormat="1" x14ac:dyDescent="0.3"/>
    <row r="7890" customFormat="1" x14ac:dyDescent="0.3"/>
    <row r="7891" customFormat="1" x14ac:dyDescent="0.3"/>
    <row r="7892" customFormat="1" x14ac:dyDescent="0.3"/>
    <row r="7893" customFormat="1" x14ac:dyDescent="0.3"/>
    <row r="7894" customFormat="1" x14ac:dyDescent="0.3"/>
    <row r="7895" customFormat="1" x14ac:dyDescent="0.3"/>
    <row r="7896" customFormat="1" x14ac:dyDescent="0.3"/>
    <row r="7897" customFormat="1" x14ac:dyDescent="0.3"/>
    <row r="7898" customFormat="1" x14ac:dyDescent="0.3"/>
    <row r="7899" customFormat="1" x14ac:dyDescent="0.3"/>
    <row r="7900" customFormat="1" x14ac:dyDescent="0.3"/>
    <row r="7901" customFormat="1" x14ac:dyDescent="0.3"/>
    <row r="7902" customFormat="1" x14ac:dyDescent="0.3"/>
    <row r="7903" customFormat="1" x14ac:dyDescent="0.3"/>
    <row r="7904" customFormat="1" x14ac:dyDescent="0.3"/>
    <row r="7905" customFormat="1" x14ac:dyDescent="0.3"/>
    <row r="7906" customFormat="1" x14ac:dyDescent="0.3"/>
    <row r="7907" customFormat="1" x14ac:dyDescent="0.3"/>
    <row r="7908" customFormat="1" x14ac:dyDescent="0.3"/>
    <row r="7909" customFormat="1" x14ac:dyDescent="0.3"/>
    <row r="7910" customFormat="1" x14ac:dyDescent="0.3"/>
    <row r="7911" customFormat="1" x14ac:dyDescent="0.3"/>
    <row r="7912" customFormat="1" x14ac:dyDescent="0.3"/>
    <row r="7913" customFormat="1" x14ac:dyDescent="0.3"/>
    <row r="7914" customFormat="1" x14ac:dyDescent="0.3"/>
    <row r="7915" customFormat="1" x14ac:dyDescent="0.3"/>
    <row r="7916" customFormat="1" x14ac:dyDescent="0.3"/>
    <row r="7917" customFormat="1" x14ac:dyDescent="0.3"/>
    <row r="7918" customFormat="1" x14ac:dyDescent="0.3"/>
    <row r="7919" customFormat="1" x14ac:dyDescent="0.3"/>
    <row r="7920" customFormat="1" x14ac:dyDescent="0.3"/>
    <row r="7921" customFormat="1" x14ac:dyDescent="0.3"/>
    <row r="7922" customFormat="1" x14ac:dyDescent="0.3"/>
    <row r="7923" customFormat="1" x14ac:dyDescent="0.3"/>
    <row r="7924" customFormat="1" x14ac:dyDescent="0.3"/>
    <row r="7925" customFormat="1" x14ac:dyDescent="0.3"/>
    <row r="7926" customFormat="1" x14ac:dyDescent="0.3"/>
    <row r="7927" customFormat="1" x14ac:dyDescent="0.3"/>
    <row r="7928" customFormat="1" x14ac:dyDescent="0.3"/>
    <row r="7929" customFormat="1" x14ac:dyDescent="0.3"/>
    <row r="7930" customFormat="1" x14ac:dyDescent="0.3"/>
    <row r="7931" customFormat="1" x14ac:dyDescent="0.3"/>
    <row r="7932" customFormat="1" x14ac:dyDescent="0.3"/>
    <row r="7933" customFormat="1" x14ac:dyDescent="0.3"/>
    <row r="7934" customFormat="1" x14ac:dyDescent="0.3"/>
    <row r="7935" customFormat="1" x14ac:dyDescent="0.3"/>
    <row r="7936" customFormat="1" x14ac:dyDescent="0.3"/>
    <row r="7937" customFormat="1" x14ac:dyDescent="0.3"/>
    <row r="7938" customFormat="1" x14ac:dyDescent="0.3"/>
    <row r="7939" customFormat="1" x14ac:dyDescent="0.3"/>
    <row r="7940" customFormat="1" x14ac:dyDescent="0.3"/>
    <row r="7941" customFormat="1" x14ac:dyDescent="0.3"/>
    <row r="7942" customFormat="1" x14ac:dyDescent="0.3"/>
    <row r="7943" customFormat="1" x14ac:dyDescent="0.3"/>
    <row r="7944" customFormat="1" x14ac:dyDescent="0.3"/>
    <row r="7945" customFormat="1" x14ac:dyDescent="0.3"/>
    <row r="7946" customFormat="1" x14ac:dyDescent="0.3"/>
    <row r="7947" customFormat="1" x14ac:dyDescent="0.3"/>
    <row r="7948" customFormat="1" x14ac:dyDescent="0.3"/>
    <row r="7949" customFormat="1" x14ac:dyDescent="0.3"/>
    <row r="7950" customFormat="1" x14ac:dyDescent="0.3"/>
    <row r="7951" customFormat="1" x14ac:dyDescent="0.3"/>
    <row r="7952" customFormat="1" x14ac:dyDescent="0.3"/>
    <row r="7953" customFormat="1" x14ac:dyDescent="0.3"/>
    <row r="7954" customFormat="1" x14ac:dyDescent="0.3"/>
    <row r="7955" customFormat="1" x14ac:dyDescent="0.3"/>
    <row r="7956" customFormat="1" x14ac:dyDescent="0.3"/>
    <row r="7957" customFormat="1" x14ac:dyDescent="0.3"/>
    <row r="7958" customFormat="1" x14ac:dyDescent="0.3"/>
    <row r="7959" customFormat="1" x14ac:dyDescent="0.3"/>
    <row r="7960" customFormat="1" x14ac:dyDescent="0.3"/>
    <row r="7961" customFormat="1" x14ac:dyDescent="0.3"/>
    <row r="7962" customFormat="1" x14ac:dyDescent="0.3"/>
    <row r="7963" customFormat="1" x14ac:dyDescent="0.3"/>
    <row r="7964" customFormat="1" x14ac:dyDescent="0.3"/>
    <row r="7965" customFormat="1" x14ac:dyDescent="0.3"/>
    <row r="7966" customFormat="1" x14ac:dyDescent="0.3"/>
    <row r="7967" customFormat="1" x14ac:dyDescent="0.3"/>
    <row r="7968" customFormat="1" x14ac:dyDescent="0.3"/>
    <row r="7969" customFormat="1" x14ac:dyDescent="0.3"/>
    <row r="7970" customFormat="1" x14ac:dyDescent="0.3"/>
    <row r="7971" customFormat="1" x14ac:dyDescent="0.3"/>
    <row r="7972" customFormat="1" x14ac:dyDescent="0.3"/>
    <row r="7973" customFormat="1" x14ac:dyDescent="0.3"/>
    <row r="7974" customFormat="1" x14ac:dyDescent="0.3"/>
    <row r="7975" customFormat="1" x14ac:dyDescent="0.3"/>
    <row r="7976" customFormat="1" x14ac:dyDescent="0.3"/>
    <row r="7977" customFormat="1" x14ac:dyDescent="0.3"/>
    <row r="7978" customFormat="1" x14ac:dyDescent="0.3"/>
    <row r="7979" customFormat="1" x14ac:dyDescent="0.3"/>
    <row r="7980" customFormat="1" x14ac:dyDescent="0.3"/>
    <row r="7981" customFormat="1" x14ac:dyDescent="0.3"/>
    <row r="7982" customFormat="1" x14ac:dyDescent="0.3"/>
    <row r="7983" customFormat="1" x14ac:dyDescent="0.3"/>
    <row r="7984" customFormat="1" x14ac:dyDescent="0.3"/>
    <row r="7985" customFormat="1" x14ac:dyDescent="0.3"/>
    <row r="7986" customFormat="1" x14ac:dyDescent="0.3"/>
    <row r="7987" customFormat="1" x14ac:dyDescent="0.3"/>
    <row r="7988" customFormat="1" x14ac:dyDescent="0.3"/>
    <row r="7989" customFormat="1" x14ac:dyDescent="0.3"/>
    <row r="7990" customFormat="1" x14ac:dyDescent="0.3"/>
    <row r="7991" customFormat="1" x14ac:dyDescent="0.3"/>
    <row r="7992" customFormat="1" x14ac:dyDescent="0.3"/>
    <row r="7993" customFormat="1" x14ac:dyDescent="0.3"/>
    <row r="7994" customFormat="1" x14ac:dyDescent="0.3"/>
    <row r="7995" customFormat="1" x14ac:dyDescent="0.3"/>
    <row r="7996" customFormat="1" x14ac:dyDescent="0.3"/>
    <row r="7997" customFormat="1" x14ac:dyDescent="0.3"/>
    <row r="7998" customFormat="1" x14ac:dyDescent="0.3"/>
    <row r="7999" customFormat="1" x14ac:dyDescent="0.3"/>
    <row r="8000" customFormat="1" x14ac:dyDescent="0.3"/>
    <row r="8001" customFormat="1" x14ac:dyDescent="0.3"/>
    <row r="8002" customFormat="1" x14ac:dyDescent="0.3"/>
    <row r="8003" customFormat="1" x14ac:dyDescent="0.3"/>
    <row r="8004" customFormat="1" x14ac:dyDescent="0.3"/>
    <row r="8005" customFormat="1" x14ac:dyDescent="0.3"/>
    <row r="8006" customFormat="1" x14ac:dyDescent="0.3"/>
    <row r="8007" customFormat="1" x14ac:dyDescent="0.3"/>
    <row r="8008" customFormat="1" x14ac:dyDescent="0.3"/>
    <row r="8009" customFormat="1" x14ac:dyDescent="0.3"/>
    <row r="8010" customFormat="1" x14ac:dyDescent="0.3"/>
    <row r="8011" customFormat="1" x14ac:dyDescent="0.3"/>
    <row r="8012" customFormat="1" x14ac:dyDescent="0.3"/>
    <row r="8013" customFormat="1" x14ac:dyDescent="0.3"/>
    <row r="8014" customFormat="1" x14ac:dyDescent="0.3"/>
    <row r="8015" customFormat="1" x14ac:dyDescent="0.3"/>
    <row r="8016" customFormat="1" x14ac:dyDescent="0.3"/>
    <row r="8017" customFormat="1" x14ac:dyDescent="0.3"/>
    <row r="8018" customFormat="1" x14ac:dyDescent="0.3"/>
    <row r="8019" customFormat="1" x14ac:dyDescent="0.3"/>
    <row r="8020" customFormat="1" x14ac:dyDescent="0.3"/>
    <row r="8021" customFormat="1" x14ac:dyDescent="0.3"/>
    <row r="8022" customFormat="1" x14ac:dyDescent="0.3"/>
    <row r="8023" customFormat="1" x14ac:dyDescent="0.3"/>
    <row r="8024" customFormat="1" x14ac:dyDescent="0.3"/>
    <row r="8025" customFormat="1" x14ac:dyDescent="0.3"/>
    <row r="8026" customFormat="1" x14ac:dyDescent="0.3"/>
    <row r="8027" customFormat="1" x14ac:dyDescent="0.3"/>
    <row r="8028" customFormat="1" x14ac:dyDescent="0.3"/>
    <row r="8029" customFormat="1" x14ac:dyDescent="0.3"/>
    <row r="8030" customFormat="1" x14ac:dyDescent="0.3"/>
    <row r="8031" customFormat="1" x14ac:dyDescent="0.3"/>
    <row r="8032" customFormat="1" x14ac:dyDescent="0.3"/>
    <row r="8033" customFormat="1" x14ac:dyDescent="0.3"/>
    <row r="8034" customFormat="1" x14ac:dyDescent="0.3"/>
    <row r="8035" customFormat="1" x14ac:dyDescent="0.3"/>
    <row r="8036" customFormat="1" x14ac:dyDescent="0.3"/>
    <row r="8037" customFormat="1" x14ac:dyDescent="0.3"/>
    <row r="8038" customFormat="1" x14ac:dyDescent="0.3"/>
    <row r="8039" customFormat="1" x14ac:dyDescent="0.3"/>
    <row r="8040" customFormat="1" x14ac:dyDescent="0.3"/>
    <row r="8041" customFormat="1" x14ac:dyDescent="0.3"/>
    <row r="8042" customFormat="1" x14ac:dyDescent="0.3"/>
    <row r="8043" customFormat="1" x14ac:dyDescent="0.3"/>
    <row r="8044" customFormat="1" x14ac:dyDescent="0.3"/>
    <row r="8045" customFormat="1" x14ac:dyDescent="0.3"/>
    <row r="8046" customFormat="1" x14ac:dyDescent="0.3"/>
    <row r="8047" customFormat="1" x14ac:dyDescent="0.3"/>
    <row r="8048" customFormat="1" x14ac:dyDescent="0.3"/>
    <row r="8049" customFormat="1" x14ac:dyDescent="0.3"/>
    <row r="8050" customFormat="1" x14ac:dyDescent="0.3"/>
    <row r="8051" customFormat="1" x14ac:dyDescent="0.3"/>
    <row r="8052" customFormat="1" x14ac:dyDescent="0.3"/>
    <row r="8053" customFormat="1" x14ac:dyDescent="0.3"/>
    <row r="8054" customFormat="1" x14ac:dyDescent="0.3"/>
    <row r="8055" customFormat="1" x14ac:dyDescent="0.3"/>
    <row r="8056" customFormat="1" x14ac:dyDescent="0.3"/>
    <row r="8057" customFormat="1" x14ac:dyDescent="0.3"/>
    <row r="8058" customFormat="1" x14ac:dyDescent="0.3"/>
    <row r="8059" customFormat="1" x14ac:dyDescent="0.3"/>
    <row r="8060" customFormat="1" x14ac:dyDescent="0.3"/>
    <row r="8061" customFormat="1" x14ac:dyDescent="0.3"/>
    <row r="8062" customFormat="1" x14ac:dyDescent="0.3"/>
    <row r="8063" customFormat="1" x14ac:dyDescent="0.3"/>
    <row r="8064" customFormat="1" x14ac:dyDescent="0.3"/>
    <row r="8065" customFormat="1" x14ac:dyDescent="0.3"/>
    <row r="8066" customFormat="1" x14ac:dyDescent="0.3"/>
    <row r="8067" customFormat="1" x14ac:dyDescent="0.3"/>
    <row r="8068" customFormat="1" x14ac:dyDescent="0.3"/>
    <row r="8069" customFormat="1" x14ac:dyDescent="0.3"/>
    <row r="8070" customFormat="1" x14ac:dyDescent="0.3"/>
    <row r="8071" customFormat="1" x14ac:dyDescent="0.3"/>
    <row r="8072" customFormat="1" x14ac:dyDescent="0.3"/>
    <row r="8073" customFormat="1" x14ac:dyDescent="0.3"/>
    <row r="8074" customFormat="1" x14ac:dyDescent="0.3"/>
    <row r="8075" customFormat="1" x14ac:dyDescent="0.3"/>
    <row r="8076" customFormat="1" x14ac:dyDescent="0.3"/>
    <row r="8077" customFormat="1" x14ac:dyDescent="0.3"/>
    <row r="8078" customFormat="1" x14ac:dyDescent="0.3"/>
    <row r="8079" customFormat="1" x14ac:dyDescent="0.3"/>
    <row r="8080" customFormat="1" x14ac:dyDescent="0.3"/>
    <row r="8081" customFormat="1" x14ac:dyDescent="0.3"/>
    <row r="8082" customFormat="1" x14ac:dyDescent="0.3"/>
    <row r="8083" customFormat="1" x14ac:dyDescent="0.3"/>
    <row r="8084" customFormat="1" x14ac:dyDescent="0.3"/>
    <row r="8085" customFormat="1" x14ac:dyDescent="0.3"/>
    <row r="8086" customFormat="1" x14ac:dyDescent="0.3"/>
    <row r="8087" customFormat="1" x14ac:dyDescent="0.3"/>
    <row r="8088" customFormat="1" x14ac:dyDescent="0.3"/>
    <row r="8089" customFormat="1" x14ac:dyDescent="0.3"/>
    <row r="8090" customFormat="1" x14ac:dyDescent="0.3"/>
    <row r="8091" customFormat="1" x14ac:dyDescent="0.3"/>
    <row r="8092" customFormat="1" x14ac:dyDescent="0.3"/>
    <row r="8093" customFormat="1" x14ac:dyDescent="0.3"/>
    <row r="8094" customFormat="1" x14ac:dyDescent="0.3"/>
    <row r="8095" customFormat="1" x14ac:dyDescent="0.3"/>
    <row r="8096" customFormat="1" x14ac:dyDescent="0.3"/>
    <row r="8097" customFormat="1" x14ac:dyDescent="0.3"/>
    <row r="8098" customFormat="1" x14ac:dyDescent="0.3"/>
    <row r="8099" customFormat="1" x14ac:dyDescent="0.3"/>
    <row r="8100" customFormat="1" x14ac:dyDescent="0.3"/>
    <row r="8101" customFormat="1" x14ac:dyDescent="0.3"/>
    <row r="8102" customFormat="1" x14ac:dyDescent="0.3"/>
    <row r="8103" customFormat="1" x14ac:dyDescent="0.3"/>
    <row r="8104" customFormat="1" x14ac:dyDescent="0.3"/>
    <row r="8105" customFormat="1" x14ac:dyDescent="0.3"/>
    <row r="8106" customFormat="1" x14ac:dyDescent="0.3"/>
    <row r="8107" customFormat="1" x14ac:dyDescent="0.3"/>
    <row r="8108" customFormat="1" x14ac:dyDescent="0.3"/>
    <row r="8109" customFormat="1" x14ac:dyDescent="0.3"/>
    <row r="8110" customFormat="1" x14ac:dyDescent="0.3"/>
    <row r="8111" customFormat="1" x14ac:dyDescent="0.3"/>
    <row r="8112" customFormat="1" x14ac:dyDescent="0.3"/>
    <row r="8113" customFormat="1" x14ac:dyDescent="0.3"/>
    <row r="8114" customFormat="1" x14ac:dyDescent="0.3"/>
    <row r="8115" customFormat="1" x14ac:dyDescent="0.3"/>
    <row r="8116" customFormat="1" x14ac:dyDescent="0.3"/>
    <row r="8117" customFormat="1" x14ac:dyDescent="0.3"/>
    <row r="8118" customFormat="1" x14ac:dyDescent="0.3"/>
    <row r="8119" customFormat="1" x14ac:dyDescent="0.3"/>
    <row r="8120" customFormat="1" x14ac:dyDescent="0.3"/>
    <row r="8121" customFormat="1" x14ac:dyDescent="0.3"/>
    <row r="8122" customFormat="1" x14ac:dyDescent="0.3"/>
    <row r="8123" customFormat="1" x14ac:dyDescent="0.3"/>
    <row r="8124" customFormat="1" x14ac:dyDescent="0.3"/>
    <row r="8125" customFormat="1" x14ac:dyDescent="0.3"/>
    <row r="8126" customFormat="1" x14ac:dyDescent="0.3"/>
    <row r="8127" customFormat="1" x14ac:dyDescent="0.3"/>
    <row r="8128" customFormat="1" x14ac:dyDescent="0.3"/>
    <row r="8129" customFormat="1" x14ac:dyDescent="0.3"/>
    <row r="8130" customFormat="1" x14ac:dyDescent="0.3"/>
    <row r="8131" customFormat="1" x14ac:dyDescent="0.3"/>
    <row r="8132" customFormat="1" x14ac:dyDescent="0.3"/>
    <row r="8133" customFormat="1" x14ac:dyDescent="0.3"/>
    <row r="8134" customFormat="1" x14ac:dyDescent="0.3"/>
    <row r="8135" customFormat="1" x14ac:dyDescent="0.3"/>
    <row r="8136" customFormat="1" x14ac:dyDescent="0.3"/>
    <row r="8137" customFormat="1" x14ac:dyDescent="0.3"/>
    <row r="8138" customFormat="1" x14ac:dyDescent="0.3"/>
    <row r="8139" customFormat="1" x14ac:dyDescent="0.3"/>
    <row r="8140" customFormat="1" x14ac:dyDescent="0.3"/>
    <row r="8141" customFormat="1" x14ac:dyDescent="0.3"/>
    <row r="8142" customFormat="1" x14ac:dyDescent="0.3"/>
    <row r="8143" customFormat="1" x14ac:dyDescent="0.3"/>
    <row r="8144" customFormat="1" x14ac:dyDescent="0.3"/>
    <row r="8145" customFormat="1" x14ac:dyDescent="0.3"/>
    <row r="8146" customFormat="1" x14ac:dyDescent="0.3"/>
    <row r="8147" customFormat="1" x14ac:dyDescent="0.3"/>
    <row r="8148" customFormat="1" x14ac:dyDescent="0.3"/>
    <row r="8149" customFormat="1" x14ac:dyDescent="0.3"/>
    <row r="8150" customFormat="1" x14ac:dyDescent="0.3"/>
    <row r="8151" customFormat="1" x14ac:dyDescent="0.3"/>
    <row r="8152" customFormat="1" x14ac:dyDescent="0.3"/>
    <row r="8153" customFormat="1" x14ac:dyDescent="0.3"/>
    <row r="8154" customFormat="1" x14ac:dyDescent="0.3"/>
    <row r="8155" customFormat="1" x14ac:dyDescent="0.3"/>
    <row r="8156" customFormat="1" x14ac:dyDescent="0.3"/>
    <row r="8157" customFormat="1" x14ac:dyDescent="0.3"/>
    <row r="8158" customFormat="1" x14ac:dyDescent="0.3"/>
    <row r="8159" customFormat="1" x14ac:dyDescent="0.3"/>
    <row r="8160" customFormat="1" x14ac:dyDescent="0.3"/>
    <row r="8161" customFormat="1" x14ac:dyDescent="0.3"/>
    <row r="8162" customFormat="1" x14ac:dyDescent="0.3"/>
    <row r="8163" customFormat="1" x14ac:dyDescent="0.3"/>
    <row r="8164" customFormat="1" x14ac:dyDescent="0.3"/>
    <row r="8165" customFormat="1" x14ac:dyDescent="0.3"/>
    <row r="8166" customFormat="1" x14ac:dyDescent="0.3"/>
    <row r="8167" customFormat="1" x14ac:dyDescent="0.3"/>
    <row r="8168" customFormat="1" x14ac:dyDescent="0.3"/>
    <row r="8169" customFormat="1" x14ac:dyDescent="0.3"/>
    <row r="8170" customFormat="1" x14ac:dyDescent="0.3"/>
    <row r="8171" customFormat="1" x14ac:dyDescent="0.3"/>
    <row r="8172" customFormat="1" x14ac:dyDescent="0.3"/>
    <row r="8173" customFormat="1" x14ac:dyDescent="0.3"/>
    <row r="8174" customFormat="1" x14ac:dyDescent="0.3"/>
    <row r="8175" customFormat="1" x14ac:dyDescent="0.3"/>
    <row r="8176" customFormat="1" x14ac:dyDescent="0.3"/>
    <row r="8177" customFormat="1" x14ac:dyDescent="0.3"/>
    <row r="8178" customFormat="1" x14ac:dyDescent="0.3"/>
    <row r="8179" customFormat="1" x14ac:dyDescent="0.3"/>
    <row r="8180" customFormat="1" x14ac:dyDescent="0.3"/>
    <row r="8181" customFormat="1" x14ac:dyDescent="0.3"/>
    <row r="8182" customFormat="1" x14ac:dyDescent="0.3"/>
    <row r="8183" customFormat="1" x14ac:dyDescent="0.3"/>
    <row r="8184" customFormat="1" x14ac:dyDescent="0.3"/>
    <row r="8185" customFormat="1" x14ac:dyDescent="0.3"/>
    <row r="8186" customFormat="1" x14ac:dyDescent="0.3"/>
    <row r="8187" customFormat="1" x14ac:dyDescent="0.3"/>
    <row r="8188" customFormat="1" x14ac:dyDescent="0.3"/>
    <row r="8189" customFormat="1" x14ac:dyDescent="0.3"/>
    <row r="8190" customFormat="1" x14ac:dyDescent="0.3"/>
    <row r="8191" customFormat="1" x14ac:dyDescent="0.3"/>
    <row r="8192" customFormat="1" x14ac:dyDescent="0.3"/>
    <row r="8193" customFormat="1" x14ac:dyDescent="0.3"/>
    <row r="8194" customFormat="1" x14ac:dyDescent="0.3"/>
    <row r="8195" customFormat="1" x14ac:dyDescent="0.3"/>
    <row r="8196" customFormat="1" x14ac:dyDescent="0.3"/>
    <row r="8197" customFormat="1" x14ac:dyDescent="0.3"/>
    <row r="8198" customFormat="1" x14ac:dyDescent="0.3"/>
    <row r="8199" customFormat="1" x14ac:dyDescent="0.3"/>
    <row r="8200" customFormat="1" x14ac:dyDescent="0.3"/>
    <row r="8201" customFormat="1" x14ac:dyDescent="0.3"/>
    <row r="8202" customFormat="1" x14ac:dyDescent="0.3"/>
    <row r="8203" customFormat="1" x14ac:dyDescent="0.3"/>
    <row r="8204" customFormat="1" x14ac:dyDescent="0.3"/>
    <row r="8205" customFormat="1" x14ac:dyDescent="0.3"/>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20" activePane="bottomRight" state="frozen"/>
      <selection pane="topRight" activeCell="K1" sqref="K1"/>
      <selection pane="bottomLeft" activeCell="A14" sqref="A14"/>
      <selection pane="bottomRight" activeCell="AM14" sqref="AM14:AM178"/>
    </sheetView>
  </sheetViews>
  <sheetFormatPr defaultColWidth="8.88671875" defaultRowHeight="14.4" x14ac:dyDescent="0.3"/>
  <cols>
    <col min="1" max="2" width="1.6640625" style="1" customWidth="1"/>
    <col min="3" max="3" width="0.88671875" style="1" customWidth="1"/>
    <col min="4" max="4" width="10.6640625" style="216" hidden="1" customWidth="1"/>
    <col min="5" max="5" width="28.5546875" style="1" customWidth="1"/>
    <col min="6" max="6" width="0.44140625" style="1" customWidth="1"/>
    <col min="7" max="7" width="8.44140625" style="1" customWidth="1"/>
    <col min="8" max="8" width="0.44140625" style="1" customWidth="1"/>
    <col min="9" max="9" width="8.44140625" style="1" customWidth="1"/>
    <col min="10" max="10" width="0.44140625" style="1" customWidth="1"/>
    <col min="11" max="13" width="8.88671875" style="1" customWidth="1"/>
    <col min="14" max="14" width="0.44140625" style="1" customWidth="1"/>
    <col min="15" max="17" width="4.6640625" style="1" customWidth="1"/>
    <col min="18" max="18" width="0.44140625" style="1" customWidth="1"/>
    <col min="19" max="21" width="10.33203125" style="1" customWidth="1"/>
    <col min="22" max="22" width="11.109375" style="1" customWidth="1"/>
    <col min="23" max="23" width="0.44140625" style="1" customWidth="1"/>
    <col min="24" max="27" width="4.6640625" style="1" customWidth="1"/>
    <col min="28" max="28" width="0.44140625" style="1" customWidth="1"/>
    <col min="29" max="32" width="4.6640625" style="1" customWidth="1"/>
    <col min="33" max="33" width="0.44140625" style="1" customWidth="1"/>
    <col min="34" max="37" width="8.33203125" style="1" customWidth="1"/>
    <col min="38" max="38" width="0.44140625" style="1" customWidth="1"/>
    <col min="39" max="42" width="9" style="1" customWidth="1"/>
    <col min="43" max="43" width="0.88671875" customWidth="1"/>
    <col min="44" max="44" width="1.6640625" customWidth="1"/>
    <col min="45" max="46" width="13.33203125" customWidth="1"/>
    <col min="47" max="49" width="9.109375" customWidth="1"/>
    <col min="50" max="51" width="12" customWidth="1"/>
    <col min="52" max="52" width="1" customWidth="1"/>
    <col min="53" max="54" width="27.33203125" customWidth="1"/>
    <col min="55" max="74" width="9.109375" customWidth="1"/>
    <col min="75" max="16384" width="8.88671875" style="1"/>
  </cols>
  <sheetData>
    <row r="1" spans="1:114" customFormat="1" ht="9.6" customHeight="1" thickBot="1" x14ac:dyDescent="0.35">
      <c r="D1" s="21"/>
    </row>
    <row r="2" spans="1:114" customFormat="1" ht="9.6" customHeight="1" thickTop="1" x14ac:dyDescent="0.3">
      <c r="B2" s="19"/>
      <c r="C2" s="20"/>
      <c r="D2" s="208"/>
      <c r="E2" s="486"/>
      <c r="F2" s="486"/>
      <c r="G2" s="486"/>
      <c r="H2" s="486"/>
      <c r="I2" s="486"/>
      <c r="J2" s="486"/>
      <c r="K2" s="486"/>
      <c r="L2" s="486"/>
      <c r="M2" s="486"/>
      <c r="N2" s="486"/>
      <c r="O2" s="486"/>
      <c r="P2" s="486"/>
      <c r="Q2" s="20"/>
      <c r="R2" s="20"/>
      <c r="S2" s="20"/>
      <c r="T2" s="20"/>
      <c r="U2" s="20"/>
      <c r="V2" s="20"/>
      <c r="W2" s="20"/>
      <c r="X2" s="20"/>
      <c r="Y2" s="20"/>
      <c r="Z2" s="20"/>
      <c r="AA2" s="20"/>
      <c r="AB2" s="20"/>
      <c r="AC2" s="20"/>
      <c r="AD2" s="20"/>
      <c r="AE2" s="20"/>
      <c r="AF2" s="486"/>
      <c r="AG2" s="486"/>
      <c r="AH2" s="486"/>
      <c r="AI2" s="486"/>
      <c r="AJ2" s="486"/>
      <c r="AK2" s="486"/>
      <c r="AL2" s="486"/>
      <c r="AM2" s="486"/>
      <c r="AN2" s="486"/>
      <c r="AO2" s="486"/>
      <c r="AP2" s="486"/>
      <c r="AQ2" s="486"/>
      <c r="AR2" s="499"/>
    </row>
    <row r="3" spans="1:114" customFormat="1" ht="4.95" customHeight="1" x14ac:dyDescent="0.3">
      <c r="B3" s="17"/>
      <c r="C3" s="18"/>
      <c r="D3" s="21"/>
      <c r="E3" s="15"/>
      <c r="F3" s="15"/>
      <c r="G3" s="15"/>
      <c r="H3" s="15"/>
      <c r="I3" s="15"/>
      <c r="J3" s="15"/>
      <c r="K3" s="15"/>
      <c r="L3" s="15"/>
      <c r="M3" s="15"/>
      <c r="N3" s="15"/>
      <c r="O3" s="15"/>
      <c r="P3" s="15"/>
      <c r="AR3" s="24"/>
    </row>
    <row r="4" spans="1:114" ht="21" customHeight="1" x14ac:dyDescent="0.3">
      <c r="A4"/>
      <c r="B4" s="17"/>
      <c r="C4" s="16"/>
      <c r="D4" s="209"/>
      <c r="E4" s="500"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R4" s="24"/>
      <c r="BW4"/>
      <c r="BX4"/>
      <c r="BY4"/>
      <c r="BZ4"/>
      <c r="CA4"/>
      <c r="CB4"/>
      <c r="CC4"/>
      <c r="CD4"/>
      <c r="CE4"/>
      <c r="CF4"/>
      <c r="CG4"/>
      <c r="CH4"/>
      <c r="CI4"/>
      <c r="CJ4"/>
      <c r="CK4"/>
      <c r="CL4"/>
      <c r="CM4"/>
      <c r="CN4"/>
      <c r="CO4"/>
      <c r="CP4"/>
    </row>
    <row r="5" spans="1:114" ht="20.399999999999999" customHeight="1" x14ac:dyDescent="0.3">
      <c r="A5"/>
      <c r="B5" s="17"/>
      <c r="C5" s="16"/>
      <c r="D5" s="210"/>
      <c r="E5" s="476" t="str">
        <f>'Page 1 - General Information'!E5</f>
        <v>2023-2024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5" customHeight="1" x14ac:dyDescent="0.3">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399999999999999" customHeight="1" x14ac:dyDescent="0.3">
      <c r="B7" s="17"/>
      <c r="C7" s="16"/>
      <c r="D7" s="210"/>
      <c r="E7" s="202"/>
      <c r="F7" s="101"/>
      <c r="G7" s="221" t="str">
        <f>IF('Page 1 - General Information'!G14="[Make Selection From Drop-Down List ]","",("School:  "&amp;'Page 1 - General Information'!G14&amp;" - "&amp;'Page 1 - General Information'!G16))</f>
        <v>School:  Pine Grove Area MS - 5262</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Pine Grove Area SD - 129546003</v>
      </c>
      <c r="AJ7" s="221"/>
      <c r="AK7" s="101"/>
      <c r="AL7" s="101"/>
      <c r="AM7" s="101"/>
      <c r="AN7" s="101"/>
      <c r="AO7" s="101"/>
      <c r="AP7" s="102"/>
      <c r="AQ7" s="16"/>
      <c r="AR7" s="24"/>
    </row>
    <row r="8" spans="1:114" customFormat="1" ht="4.95" customHeight="1" x14ac:dyDescent="0.3">
      <c r="B8" s="17"/>
      <c r="C8" s="16"/>
      <c r="D8" s="248"/>
      <c r="E8" s="498"/>
      <c r="F8" s="498"/>
      <c r="G8" s="498"/>
      <c r="H8" s="498"/>
      <c r="I8" s="498"/>
      <c r="J8" s="498"/>
      <c r="K8" s="498"/>
      <c r="L8" s="498"/>
      <c r="M8" s="50"/>
      <c r="AP8" s="55"/>
      <c r="AQ8" s="54"/>
      <c r="AR8" s="24"/>
    </row>
    <row r="9" spans="1:114" ht="20.399999999999999" customHeight="1" x14ac:dyDescent="0.3">
      <c r="A9"/>
      <c r="B9" s="17"/>
      <c r="C9" s="16"/>
      <c r="D9" s="210"/>
      <c r="E9" s="508" t="s">
        <v>9</v>
      </c>
      <c r="F9" s="508"/>
      <c r="G9" s="508"/>
      <c r="H9" s="508"/>
      <c r="I9" s="508"/>
      <c r="J9" s="510"/>
      <c r="K9" s="508"/>
      <c r="L9" s="508"/>
      <c r="M9" s="508"/>
      <c r="N9" s="508"/>
      <c r="O9" s="508"/>
      <c r="P9" s="508"/>
      <c r="Q9" s="508"/>
      <c r="R9" s="508"/>
      <c r="S9" s="508"/>
      <c r="T9" s="508"/>
      <c r="U9" s="508"/>
      <c r="V9" s="508"/>
      <c r="W9" s="508"/>
      <c r="X9" s="508"/>
      <c r="Y9" s="508"/>
      <c r="Z9" s="508"/>
      <c r="AA9" s="508"/>
      <c r="AB9" s="508"/>
      <c r="AC9" s="508"/>
      <c r="AD9" s="508"/>
      <c r="AE9" s="508"/>
      <c r="AF9" s="509"/>
      <c r="AG9" s="105"/>
      <c r="AH9" s="507" t="s">
        <v>11</v>
      </c>
      <c r="AI9" s="508"/>
      <c r="AJ9" s="508"/>
      <c r="AK9" s="508"/>
      <c r="AL9" s="508"/>
      <c r="AM9" s="508"/>
      <c r="AN9" s="508"/>
      <c r="AO9" s="508"/>
      <c r="AP9" s="509"/>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 customHeight="1" x14ac:dyDescent="0.25">
      <c r="A10" s="115"/>
      <c r="B10" s="116"/>
      <c r="C10" s="117"/>
      <c r="D10" s="211"/>
      <c r="E10" s="501" t="s">
        <v>2805</v>
      </c>
      <c r="F10" s="8"/>
      <c r="G10" s="504" t="s">
        <v>2801</v>
      </c>
      <c r="H10" s="126"/>
      <c r="I10" s="504" t="s">
        <v>2806</v>
      </c>
      <c r="J10" s="126"/>
      <c r="K10" s="517" t="s">
        <v>2850</v>
      </c>
      <c r="L10" s="518"/>
      <c r="M10" s="519"/>
      <c r="N10" s="117"/>
      <c r="O10" s="517" t="s">
        <v>2772</v>
      </c>
      <c r="P10" s="518"/>
      <c r="Q10" s="519"/>
      <c r="R10" s="100"/>
      <c r="S10" s="511" t="s">
        <v>10045</v>
      </c>
      <c r="T10" s="512"/>
      <c r="U10" s="512"/>
      <c r="V10" s="513"/>
      <c r="W10" s="100"/>
      <c r="X10" s="517" t="s">
        <v>2768</v>
      </c>
      <c r="Y10" s="518"/>
      <c r="Z10" s="518"/>
      <c r="AA10" s="519"/>
      <c r="AB10" s="100"/>
      <c r="AC10" s="517" t="s">
        <v>2769</v>
      </c>
      <c r="AD10" s="518"/>
      <c r="AE10" s="518"/>
      <c r="AF10" s="519"/>
      <c r="AG10" s="3"/>
      <c r="AH10" s="521" t="s">
        <v>10274</v>
      </c>
      <c r="AI10" s="521"/>
      <c r="AJ10" s="521"/>
      <c r="AK10" s="525"/>
      <c r="AL10" s="11"/>
      <c r="AM10" s="523" t="s">
        <v>13</v>
      </c>
      <c r="AN10" s="524"/>
      <c r="AO10" s="524"/>
      <c r="AP10" s="524"/>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2" customHeight="1" x14ac:dyDescent="0.3">
      <c r="A11"/>
      <c r="B11" s="17"/>
      <c r="C11" s="16"/>
      <c r="D11" s="210"/>
      <c r="E11" s="502"/>
      <c r="F11" s="99"/>
      <c r="G11" s="505"/>
      <c r="H11" s="171"/>
      <c r="I11" s="505"/>
      <c r="J11" s="171"/>
      <c r="K11" s="520"/>
      <c r="L11" s="521"/>
      <c r="M11" s="522"/>
      <c r="N11" s="99"/>
      <c r="O11" s="520"/>
      <c r="P11" s="521"/>
      <c r="Q11" s="522"/>
      <c r="R11" s="100"/>
      <c r="S11" s="514"/>
      <c r="T11" s="515"/>
      <c r="U11" s="515"/>
      <c r="V11" s="516"/>
      <c r="W11" s="100"/>
      <c r="X11" s="520"/>
      <c r="Y11" s="521"/>
      <c r="Z11" s="521"/>
      <c r="AA11" s="522"/>
      <c r="AB11" s="161"/>
      <c r="AC11" s="520"/>
      <c r="AD11" s="521"/>
      <c r="AE11" s="521"/>
      <c r="AF11" s="522"/>
      <c r="AG11" s="3"/>
      <c r="AH11" s="526" t="s">
        <v>2770</v>
      </c>
      <c r="AI11" s="527"/>
      <c r="AJ11" s="526" t="s">
        <v>2771</v>
      </c>
      <c r="AK11" s="527"/>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3">
      <c r="A12"/>
      <c r="B12" s="17"/>
      <c r="C12" s="16"/>
      <c r="D12" s="210"/>
      <c r="E12" s="503"/>
      <c r="F12" s="9"/>
      <c r="G12" s="506"/>
      <c r="H12" s="10"/>
      <c r="I12" s="506"/>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0.92999999999999983</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 hidden="1" customHeight="1" x14ac:dyDescent="0.3">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3">
      <c r="A14"/>
      <c r="B14" s="17"/>
      <c r="D14" s="213">
        <v>1</v>
      </c>
      <c r="E14" s="198" t="s">
        <v>2809</v>
      </c>
      <c r="F14" s="222"/>
      <c r="G14" s="175" t="s">
        <v>2791</v>
      </c>
      <c r="H14" s="166"/>
      <c r="I14" s="182" t="s">
        <v>2802</v>
      </c>
      <c r="J14" s="241"/>
      <c r="K14" s="62"/>
      <c r="L14" s="62"/>
      <c r="M14" s="13">
        <f>SUM(K14:L14)</f>
        <v>0</v>
      </c>
      <c r="N14" s="2"/>
      <c r="O14" s="62"/>
      <c r="P14" s="62"/>
      <c r="Q14" s="62" t="s">
        <v>2784</v>
      </c>
      <c r="R14" s="2"/>
      <c r="S14" s="62">
        <v>1966</v>
      </c>
      <c r="T14" s="62"/>
      <c r="U14" s="62"/>
      <c r="V14" s="62"/>
      <c r="W14" s="2"/>
      <c r="X14" s="62">
        <v>20</v>
      </c>
      <c r="Y14" s="95"/>
      <c r="Z14" s="95"/>
      <c r="AA14" s="131">
        <f>SUM(X14:Z14)</f>
        <v>20</v>
      </c>
      <c r="AB14" s="2"/>
      <c r="AC14" s="95">
        <v>20</v>
      </c>
      <c r="AD14" s="95"/>
      <c r="AE14" s="95"/>
      <c r="AF14" s="131">
        <f>SUM(AC14:AE14)</f>
        <v>20</v>
      </c>
      <c r="AG14" s="3"/>
      <c r="AH14" s="278"/>
      <c r="AI14" s="95">
        <v>1</v>
      </c>
      <c r="AJ14" s="279"/>
      <c r="AK14" s="62">
        <v>2</v>
      </c>
      <c r="AL14" s="3"/>
      <c r="AM14" s="253">
        <v>0.03</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3">
      <c r="A15"/>
      <c r="B15" s="17"/>
      <c r="D15" s="213">
        <v>2</v>
      </c>
      <c r="E15" s="199" t="s">
        <v>2810</v>
      </c>
      <c r="F15" s="222"/>
      <c r="G15" s="176" t="s">
        <v>2791</v>
      </c>
      <c r="H15" s="166"/>
      <c r="I15" s="183" t="s">
        <v>2802</v>
      </c>
      <c r="J15" s="165"/>
      <c r="K15" s="169"/>
      <c r="L15" s="169"/>
      <c r="M15" s="13">
        <f t="shared" ref="M15:M78" si="0">SUM(K15:L15)</f>
        <v>0</v>
      </c>
      <c r="N15" s="2"/>
      <c r="O15" s="63"/>
      <c r="P15" s="63" t="s">
        <v>2784</v>
      </c>
      <c r="Q15" s="63"/>
      <c r="R15" s="2"/>
      <c r="S15" s="260">
        <v>1966</v>
      </c>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3</v>
      </c>
      <c r="AL15" s="3"/>
      <c r="AM15" s="255">
        <v>0.09</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3">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3">
      <c r="A17"/>
      <c r="B17" s="17"/>
      <c r="D17" s="213">
        <v>4</v>
      </c>
      <c r="E17" s="200" t="s">
        <v>2812</v>
      </c>
      <c r="F17" s="222"/>
      <c r="G17" s="176" t="s">
        <v>2791</v>
      </c>
      <c r="H17" s="166"/>
      <c r="I17" s="183" t="s">
        <v>2802</v>
      </c>
      <c r="J17" s="165"/>
      <c r="K17" s="169"/>
      <c r="L17" s="169"/>
      <c r="M17" s="13">
        <f t="shared" si="0"/>
        <v>0</v>
      </c>
      <c r="N17" s="2"/>
      <c r="O17" s="63" t="s">
        <v>2784</v>
      </c>
      <c r="P17" s="63"/>
      <c r="Q17" s="63"/>
      <c r="R17" s="2"/>
      <c r="S17" s="260">
        <v>2000</v>
      </c>
      <c r="T17" s="260"/>
      <c r="U17" s="260"/>
      <c r="V17" s="260"/>
      <c r="W17" s="2"/>
      <c r="X17" s="63">
        <v>6</v>
      </c>
      <c r="Y17" s="63"/>
      <c r="Z17" s="63"/>
      <c r="AA17" s="131">
        <f t="shared" si="1"/>
        <v>6</v>
      </c>
      <c r="AB17" s="2"/>
      <c r="AC17" s="249">
        <v>6</v>
      </c>
      <c r="AD17" s="249"/>
      <c r="AE17" s="249"/>
      <c r="AF17" s="131">
        <f t="shared" si="2"/>
        <v>6</v>
      </c>
      <c r="AG17" s="3"/>
      <c r="AH17" s="280"/>
      <c r="AI17" s="293">
        <v>1</v>
      </c>
      <c r="AJ17" s="281"/>
      <c r="AK17" s="294">
        <v>1</v>
      </c>
      <c r="AL17" s="3"/>
      <c r="AM17" s="255">
        <v>0.02</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3">
      <c r="A18"/>
      <c r="B18" s="17"/>
      <c r="D18" s="213">
        <v>5</v>
      </c>
      <c r="E18" s="198" t="s">
        <v>2793</v>
      </c>
      <c r="F18" s="222"/>
      <c r="G18" s="175" t="s">
        <v>2791</v>
      </c>
      <c r="H18" s="166"/>
      <c r="I18" s="182" t="s">
        <v>2802</v>
      </c>
      <c r="J18" s="165"/>
      <c r="K18" s="168"/>
      <c r="L18" s="168"/>
      <c r="M18" s="13">
        <f t="shared" si="0"/>
        <v>0</v>
      </c>
      <c r="N18" s="2"/>
      <c r="O18" s="62" t="s">
        <v>2784</v>
      </c>
      <c r="P18" s="62"/>
      <c r="Q18" s="62"/>
      <c r="R18" s="2"/>
      <c r="S18" s="62">
        <v>1966</v>
      </c>
      <c r="T18" s="62"/>
      <c r="U18" s="62"/>
      <c r="V18" s="62"/>
      <c r="W18" s="2"/>
      <c r="X18" s="62">
        <v>10</v>
      </c>
      <c r="Y18" s="95"/>
      <c r="Z18" s="95"/>
      <c r="AA18" s="131">
        <f t="shared" si="1"/>
        <v>10</v>
      </c>
      <c r="AB18" s="2"/>
      <c r="AC18" s="95">
        <v>10</v>
      </c>
      <c r="AD18" s="95"/>
      <c r="AE18" s="95"/>
      <c r="AF18" s="131">
        <f>SUM(AC18:AE18)</f>
        <v>10</v>
      </c>
      <c r="AG18" s="3"/>
      <c r="AH18" s="278"/>
      <c r="AI18" s="95">
        <v>1</v>
      </c>
      <c r="AJ18" s="279"/>
      <c r="AK18" s="62">
        <v>6</v>
      </c>
      <c r="AL18" s="3"/>
      <c r="AM18" s="253">
        <v>0.1</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3">
      <c r="A19"/>
      <c r="B19" s="17"/>
      <c r="D19" s="213">
        <v>6</v>
      </c>
      <c r="E19" s="200" t="s">
        <v>2813</v>
      </c>
      <c r="F19" s="222"/>
      <c r="G19" s="176" t="s">
        <v>2791</v>
      </c>
      <c r="H19" s="166"/>
      <c r="I19" s="183" t="s">
        <v>2802</v>
      </c>
      <c r="J19" s="165"/>
      <c r="K19" s="169"/>
      <c r="L19" s="169"/>
      <c r="M19" s="13">
        <f t="shared" si="0"/>
        <v>0</v>
      </c>
      <c r="N19" s="2"/>
      <c r="O19" s="63" t="s">
        <v>2784</v>
      </c>
      <c r="P19" s="63"/>
      <c r="Q19" s="63"/>
      <c r="R19" s="2"/>
      <c r="S19" s="260">
        <v>1999</v>
      </c>
      <c r="T19" s="260"/>
      <c r="U19" s="260"/>
      <c r="V19" s="260"/>
      <c r="W19" s="2"/>
      <c r="X19" s="63">
        <v>8</v>
      </c>
      <c r="Y19" s="63"/>
      <c r="Z19" s="63"/>
      <c r="AA19" s="131">
        <f t="shared" si="1"/>
        <v>8</v>
      </c>
      <c r="AB19" s="2"/>
      <c r="AC19" s="249">
        <v>8</v>
      </c>
      <c r="AD19" s="249"/>
      <c r="AE19" s="249"/>
      <c r="AF19" s="131">
        <f t="shared" si="2"/>
        <v>8</v>
      </c>
      <c r="AG19" s="3"/>
      <c r="AH19" s="280"/>
      <c r="AI19" s="293">
        <v>1</v>
      </c>
      <c r="AJ19" s="281"/>
      <c r="AK19" s="294">
        <v>1</v>
      </c>
      <c r="AL19" s="3"/>
      <c r="AM19" s="255">
        <v>0.02</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3">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3">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3">
      <c r="A22"/>
      <c r="B22" s="17"/>
      <c r="D22" s="213">
        <v>9</v>
      </c>
      <c r="E22" s="198" t="s">
        <v>2816</v>
      </c>
      <c r="F22" s="222"/>
      <c r="G22" s="175" t="s">
        <v>2791</v>
      </c>
      <c r="H22" s="166"/>
      <c r="I22" s="182" t="s">
        <v>2802</v>
      </c>
      <c r="J22" s="165"/>
      <c r="K22" s="168"/>
      <c r="L22" s="168"/>
      <c r="M22" s="13">
        <f t="shared" si="0"/>
        <v>0</v>
      </c>
      <c r="N22" s="2"/>
      <c r="O22" s="62" t="s">
        <v>2784</v>
      </c>
      <c r="P22" s="62"/>
      <c r="Q22" s="62"/>
      <c r="R22" s="2"/>
      <c r="S22" s="62">
        <v>1991</v>
      </c>
      <c r="T22" s="62"/>
      <c r="U22" s="62"/>
      <c r="V22" s="62"/>
      <c r="W22" s="2"/>
      <c r="X22" s="62">
        <v>18</v>
      </c>
      <c r="Y22" s="95"/>
      <c r="Z22" s="95"/>
      <c r="AA22" s="131">
        <f t="shared" si="1"/>
        <v>18</v>
      </c>
      <c r="AB22" s="2"/>
      <c r="AC22" s="95">
        <v>14</v>
      </c>
      <c r="AD22" s="95"/>
      <c r="AE22" s="95"/>
      <c r="AF22" s="131">
        <f t="shared" si="2"/>
        <v>14</v>
      </c>
      <c r="AG22" s="3"/>
      <c r="AH22" s="278"/>
      <c r="AI22" s="95">
        <v>1</v>
      </c>
      <c r="AJ22" s="279"/>
      <c r="AK22" s="62">
        <v>2</v>
      </c>
      <c r="AL22" s="3"/>
      <c r="AM22" s="253">
        <v>0.09</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3">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3">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3">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3">
      <c r="A26"/>
      <c r="B26" s="17"/>
      <c r="D26" s="213">
        <v>13</v>
      </c>
      <c r="E26" s="198" t="s">
        <v>2820</v>
      </c>
      <c r="F26" s="222"/>
      <c r="G26" s="175" t="s">
        <v>2791</v>
      </c>
      <c r="H26" s="166"/>
      <c r="I26" s="182" t="s">
        <v>2802</v>
      </c>
      <c r="J26" s="165"/>
      <c r="K26" s="168"/>
      <c r="L26" s="168"/>
      <c r="M26" s="13">
        <f t="shared" si="0"/>
        <v>0</v>
      </c>
      <c r="N26" s="2"/>
      <c r="O26" s="62"/>
      <c r="P26" s="62"/>
      <c r="Q26" s="62" t="s">
        <v>2784</v>
      </c>
      <c r="R26" s="2"/>
      <c r="S26" s="62">
        <v>2000</v>
      </c>
      <c r="T26" s="62"/>
      <c r="U26" s="62"/>
      <c r="V26" s="62"/>
      <c r="W26" s="2"/>
      <c r="X26" s="62"/>
      <c r="Y26" s="95"/>
      <c r="Z26" s="95">
        <v>6</v>
      </c>
      <c r="AA26" s="131">
        <f t="shared" si="1"/>
        <v>6</v>
      </c>
      <c r="AB26" s="2"/>
      <c r="AC26" s="95"/>
      <c r="AD26" s="95"/>
      <c r="AE26" s="95">
        <v>6</v>
      </c>
      <c r="AF26" s="131">
        <f t="shared" si="2"/>
        <v>6</v>
      </c>
      <c r="AG26" s="3"/>
      <c r="AH26" s="278"/>
      <c r="AI26" s="95">
        <v>1</v>
      </c>
      <c r="AJ26" s="279"/>
      <c r="AK26" s="62">
        <v>2</v>
      </c>
      <c r="AL26" s="3"/>
      <c r="AM26" s="253">
        <v>0.09</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3">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3">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3">
      <c r="A29"/>
      <c r="B29" s="17"/>
      <c r="D29" s="213">
        <v>16</v>
      </c>
      <c r="E29" s="200" t="s">
        <v>2823</v>
      </c>
      <c r="F29" s="222"/>
      <c r="G29" s="176" t="s">
        <v>2791</v>
      </c>
      <c r="H29" s="166"/>
      <c r="I29" s="183" t="s">
        <v>2802</v>
      </c>
      <c r="J29" s="165"/>
      <c r="K29" s="169"/>
      <c r="L29" s="169"/>
      <c r="M29" s="13">
        <f t="shared" si="0"/>
        <v>0</v>
      </c>
      <c r="N29" s="2"/>
      <c r="O29" s="63"/>
      <c r="P29" s="63" t="s">
        <v>2784</v>
      </c>
      <c r="Q29" s="63"/>
      <c r="R29" s="2"/>
      <c r="S29" s="260">
        <v>1966</v>
      </c>
      <c r="T29" s="260"/>
      <c r="U29" s="260"/>
      <c r="V29" s="260"/>
      <c r="W29" s="2"/>
      <c r="X29" s="63"/>
      <c r="Y29" s="63">
        <v>22</v>
      </c>
      <c r="Z29" s="63"/>
      <c r="AA29" s="131">
        <f t="shared" si="1"/>
        <v>22</v>
      </c>
      <c r="AB29" s="2"/>
      <c r="AC29" s="249"/>
      <c r="AD29" s="249">
        <v>22</v>
      </c>
      <c r="AE29" s="249"/>
      <c r="AF29" s="131">
        <f t="shared" si="2"/>
        <v>22</v>
      </c>
      <c r="AG29" s="3"/>
      <c r="AH29" s="280"/>
      <c r="AI29" s="293">
        <v>1</v>
      </c>
      <c r="AJ29" s="281"/>
      <c r="AK29" s="294">
        <v>3</v>
      </c>
      <c r="AL29" s="3"/>
      <c r="AM29" s="255">
        <v>0.09</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3">
      <c r="A30"/>
      <c r="B30" s="17"/>
      <c r="D30" s="213">
        <v>17</v>
      </c>
      <c r="E30" s="198" t="s">
        <v>2809</v>
      </c>
      <c r="F30" s="222"/>
      <c r="G30" s="175" t="s">
        <v>2791</v>
      </c>
      <c r="H30" s="166"/>
      <c r="I30" s="182" t="s">
        <v>2803</v>
      </c>
      <c r="J30" s="165"/>
      <c r="K30" s="168"/>
      <c r="L30" s="168"/>
      <c r="M30" s="13">
        <f t="shared" si="0"/>
        <v>0</v>
      </c>
      <c r="N30" s="2"/>
      <c r="O30" s="62"/>
      <c r="P30" s="62"/>
      <c r="Q30" s="62" t="s">
        <v>2784</v>
      </c>
      <c r="R30" s="2"/>
      <c r="S30" s="62">
        <v>1966</v>
      </c>
      <c r="T30" s="62"/>
      <c r="U30" s="62"/>
      <c r="V30" s="62"/>
      <c r="W30" s="2"/>
      <c r="X30" s="62">
        <v>20</v>
      </c>
      <c r="Y30" s="95"/>
      <c r="Z30" s="95"/>
      <c r="AA30" s="131">
        <f t="shared" si="1"/>
        <v>20</v>
      </c>
      <c r="AB30" s="2"/>
      <c r="AC30" s="95">
        <v>20</v>
      </c>
      <c r="AD30" s="95"/>
      <c r="AE30" s="95"/>
      <c r="AF30" s="131">
        <f t="shared" si="2"/>
        <v>20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3">
      <c r="A31"/>
      <c r="B31" s="17"/>
      <c r="D31" s="213">
        <v>18</v>
      </c>
      <c r="E31" s="199" t="s">
        <v>2810</v>
      </c>
      <c r="F31" s="222"/>
      <c r="G31" s="176" t="s">
        <v>2791</v>
      </c>
      <c r="H31" s="166"/>
      <c r="I31" s="183" t="s">
        <v>2803</v>
      </c>
      <c r="J31" s="165"/>
      <c r="K31" s="169"/>
      <c r="L31" s="169"/>
      <c r="M31" s="13">
        <f t="shared" si="0"/>
        <v>0</v>
      </c>
      <c r="N31" s="2"/>
      <c r="O31" s="63"/>
      <c r="P31" s="63" t="s">
        <v>2784</v>
      </c>
      <c r="Q31" s="63"/>
      <c r="R31" s="2"/>
      <c r="S31" s="260">
        <v>1966</v>
      </c>
      <c r="T31" s="260"/>
      <c r="U31" s="260"/>
      <c r="V31" s="260"/>
      <c r="W31" s="2"/>
      <c r="X31" s="63">
        <v>22</v>
      </c>
      <c r="Y31" s="63"/>
      <c r="Z31" s="63"/>
      <c r="AA31" s="131">
        <f t="shared" si="1"/>
        <v>22</v>
      </c>
      <c r="AB31" s="2"/>
      <c r="AC31" s="249">
        <v>22</v>
      </c>
      <c r="AD31" s="249"/>
      <c r="AE31" s="249"/>
      <c r="AF31" s="131">
        <f t="shared" si="2"/>
        <v>22</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3">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3">
      <c r="A33"/>
      <c r="B33" s="17"/>
      <c r="D33" s="213">
        <v>20</v>
      </c>
      <c r="E33" s="200" t="s">
        <v>2812</v>
      </c>
      <c r="F33" s="222"/>
      <c r="G33" s="176" t="s">
        <v>2791</v>
      </c>
      <c r="H33" s="166"/>
      <c r="I33" s="183" t="s">
        <v>2803</v>
      </c>
      <c r="J33" s="165"/>
      <c r="K33" s="169"/>
      <c r="L33" s="169"/>
      <c r="M33" s="13">
        <f t="shared" si="0"/>
        <v>0</v>
      </c>
      <c r="N33" s="2"/>
      <c r="O33" s="63"/>
      <c r="P33" s="63"/>
      <c r="Q33" s="63"/>
      <c r="R33" s="2"/>
      <c r="S33" s="260">
        <v>2000</v>
      </c>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3">
      <c r="A34"/>
      <c r="B34" s="17"/>
      <c r="D34" s="213">
        <v>21</v>
      </c>
      <c r="E34" s="198" t="s">
        <v>2793</v>
      </c>
      <c r="F34" s="222"/>
      <c r="G34" s="175" t="s">
        <v>2791</v>
      </c>
      <c r="H34" s="166"/>
      <c r="I34" s="182" t="s">
        <v>2803</v>
      </c>
      <c r="J34" s="165"/>
      <c r="K34" s="168"/>
      <c r="L34" s="168"/>
      <c r="M34" s="13">
        <f t="shared" si="0"/>
        <v>0</v>
      </c>
      <c r="N34" s="2"/>
      <c r="O34" s="62" t="s">
        <v>2784</v>
      </c>
      <c r="P34" s="62"/>
      <c r="Q34" s="62"/>
      <c r="R34" s="2"/>
      <c r="S34" s="62">
        <v>1966</v>
      </c>
      <c r="T34" s="62"/>
      <c r="U34" s="62"/>
      <c r="V34" s="62"/>
      <c r="W34" s="2"/>
      <c r="X34" s="62">
        <v>9</v>
      </c>
      <c r="Y34" s="95"/>
      <c r="Z34" s="95"/>
      <c r="AA34" s="131">
        <f t="shared" si="1"/>
        <v>9</v>
      </c>
      <c r="AB34" s="2"/>
      <c r="AC34" s="95">
        <v>9</v>
      </c>
      <c r="AD34" s="95"/>
      <c r="AE34" s="95"/>
      <c r="AF34" s="131">
        <f t="shared" si="2"/>
        <v>9</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3">
      <c r="A35"/>
      <c r="B35" s="17"/>
      <c r="D35" s="213">
        <v>22</v>
      </c>
      <c r="E35" s="200" t="s">
        <v>2813</v>
      </c>
      <c r="F35" s="222"/>
      <c r="G35" s="176" t="s">
        <v>2791</v>
      </c>
      <c r="H35" s="166"/>
      <c r="I35" s="183" t="s">
        <v>2803</v>
      </c>
      <c r="J35" s="165"/>
      <c r="K35" s="169"/>
      <c r="L35" s="169"/>
      <c r="M35" s="13">
        <f t="shared" si="0"/>
        <v>0</v>
      </c>
      <c r="N35" s="2"/>
      <c r="O35" s="63"/>
      <c r="P35" s="63"/>
      <c r="Q35" s="63"/>
      <c r="R35" s="2"/>
      <c r="S35" s="260">
        <v>1999</v>
      </c>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3">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3">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3">
      <c r="A38"/>
      <c r="B38" s="17"/>
      <c r="D38" s="213">
        <v>25</v>
      </c>
      <c r="E38" s="198" t="s">
        <v>2816</v>
      </c>
      <c r="F38" s="222"/>
      <c r="G38" s="175" t="s">
        <v>2791</v>
      </c>
      <c r="H38" s="166"/>
      <c r="I38" s="182" t="s">
        <v>2803</v>
      </c>
      <c r="J38" s="165"/>
      <c r="K38" s="168"/>
      <c r="L38" s="168"/>
      <c r="M38" s="13">
        <f t="shared" si="0"/>
        <v>0</v>
      </c>
      <c r="N38" s="2"/>
      <c r="O38" s="62" t="s">
        <v>2784</v>
      </c>
      <c r="P38" s="62"/>
      <c r="Q38" s="62"/>
      <c r="R38" s="2"/>
      <c r="S38" s="62">
        <v>1991</v>
      </c>
      <c r="T38" s="62"/>
      <c r="U38" s="62"/>
      <c r="V38" s="62"/>
      <c r="W38" s="2"/>
      <c r="X38" s="62">
        <v>18</v>
      </c>
      <c r="Y38" s="95"/>
      <c r="Z38" s="95"/>
      <c r="AA38" s="131">
        <f t="shared" si="1"/>
        <v>18</v>
      </c>
      <c r="AB38" s="2"/>
      <c r="AC38" s="95">
        <v>18</v>
      </c>
      <c r="AD38" s="95"/>
      <c r="AE38" s="95"/>
      <c r="AF38" s="131">
        <f t="shared" si="2"/>
        <v>18</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3">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3">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3">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3">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3">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3">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3">
      <c r="A45"/>
      <c r="B45" s="17"/>
      <c r="D45" s="213">
        <v>32</v>
      </c>
      <c r="E45" s="200" t="s">
        <v>2823</v>
      </c>
      <c r="F45" s="222"/>
      <c r="G45" s="176" t="s">
        <v>2791</v>
      </c>
      <c r="H45" s="166"/>
      <c r="I45" s="183" t="s">
        <v>2803</v>
      </c>
      <c r="J45" s="165"/>
      <c r="K45" s="169"/>
      <c r="L45" s="169"/>
      <c r="M45" s="13">
        <f t="shared" si="0"/>
        <v>0</v>
      </c>
      <c r="N45" s="2"/>
      <c r="O45" s="63"/>
      <c r="P45" s="63" t="s">
        <v>2784</v>
      </c>
      <c r="Q45" s="63"/>
      <c r="R45" s="2"/>
      <c r="S45" s="260">
        <v>1966</v>
      </c>
      <c r="T45" s="260"/>
      <c r="U45" s="260"/>
      <c r="V45" s="260"/>
      <c r="W45" s="2"/>
      <c r="X45" s="63">
        <v>10</v>
      </c>
      <c r="Y45" s="63"/>
      <c r="Z45" s="63"/>
      <c r="AA45" s="131">
        <f t="shared" si="1"/>
        <v>10</v>
      </c>
      <c r="AB45" s="2"/>
      <c r="AC45" s="249">
        <v>10</v>
      </c>
      <c r="AD45" s="249"/>
      <c r="AE45" s="249"/>
      <c r="AF45" s="131">
        <f t="shared" si="2"/>
        <v>10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x14ac:dyDescent="0.3">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x14ac:dyDescent="0.3">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x14ac:dyDescent="0.3">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x14ac:dyDescent="0.3">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x14ac:dyDescent="0.3">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x14ac:dyDescent="0.3">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x14ac:dyDescent="0.3">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x14ac:dyDescent="0.3">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x14ac:dyDescent="0.3">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x14ac:dyDescent="0.3">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x14ac:dyDescent="0.3">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x14ac:dyDescent="0.3">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x14ac:dyDescent="0.3">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x14ac:dyDescent="0.3">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x14ac:dyDescent="0.3">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x14ac:dyDescent="0.3">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x14ac:dyDescent="0.3">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x14ac:dyDescent="0.3">
      <c r="A63"/>
      <c r="B63" s="17"/>
      <c r="D63" s="213">
        <v>50</v>
      </c>
      <c r="E63" s="199" t="s">
        <v>2825</v>
      </c>
      <c r="F63" s="222"/>
      <c r="G63" s="176" t="s">
        <v>2791</v>
      </c>
      <c r="H63" s="166"/>
      <c r="I63" s="178" t="s">
        <v>2414</v>
      </c>
      <c r="J63" s="165"/>
      <c r="K63" s="169"/>
      <c r="L63" s="169"/>
      <c r="M63" s="13">
        <f t="shared" si="0"/>
        <v>0</v>
      </c>
      <c r="N63" s="2"/>
      <c r="O63" s="63"/>
      <c r="P63" s="63" t="s">
        <v>2784</v>
      </c>
      <c r="Q63" s="63"/>
      <c r="R63" s="2"/>
      <c r="S63" s="260">
        <v>1966</v>
      </c>
      <c r="T63" s="260"/>
      <c r="U63" s="260"/>
      <c r="V63" s="260"/>
      <c r="W63" s="2"/>
      <c r="X63" s="63"/>
      <c r="Y63" s="63">
        <v>14</v>
      </c>
      <c r="Z63" s="63"/>
      <c r="AA63" s="131">
        <f t="shared" si="1"/>
        <v>14</v>
      </c>
      <c r="AB63" s="2"/>
      <c r="AC63" s="249"/>
      <c r="AD63" s="249">
        <v>14</v>
      </c>
      <c r="AE63" s="249"/>
      <c r="AF63" s="131">
        <f t="shared" si="2"/>
        <v>14</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x14ac:dyDescent="0.3">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x14ac:dyDescent="0.3">
      <c r="A65"/>
      <c r="B65" s="17"/>
      <c r="D65" s="213">
        <v>52</v>
      </c>
      <c r="E65" s="200" t="s">
        <v>2812</v>
      </c>
      <c r="F65" s="222"/>
      <c r="G65" s="176" t="s">
        <v>2791</v>
      </c>
      <c r="H65" s="166"/>
      <c r="I65" s="178" t="s">
        <v>2414</v>
      </c>
      <c r="J65" s="165"/>
      <c r="K65" s="169"/>
      <c r="L65" s="169"/>
      <c r="M65" s="13">
        <f t="shared" si="0"/>
        <v>0</v>
      </c>
      <c r="N65" s="2"/>
      <c r="O65" s="63" t="s">
        <v>2784</v>
      </c>
      <c r="P65" s="63"/>
      <c r="Q65" s="63"/>
      <c r="R65" s="2"/>
      <c r="S65" s="260">
        <v>1999</v>
      </c>
      <c r="T65" s="260"/>
      <c r="U65" s="260"/>
      <c r="V65" s="260"/>
      <c r="W65" s="2"/>
      <c r="X65" s="63">
        <v>6</v>
      </c>
      <c r="Y65" s="63"/>
      <c r="Z65" s="63"/>
      <c r="AA65" s="131">
        <f t="shared" si="1"/>
        <v>6</v>
      </c>
      <c r="AB65" s="2"/>
      <c r="AC65" s="249">
        <v>6</v>
      </c>
      <c r="AD65" s="249"/>
      <c r="AE65" s="249"/>
      <c r="AF65" s="131">
        <f t="shared" si="2"/>
        <v>6</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x14ac:dyDescent="0.3">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v>8</v>
      </c>
      <c r="Y66" s="95"/>
      <c r="Z66" s="95"/>
      <c r="AA66" s="131">
        <f t="shared" si="1"/>
        <v>8</v>
      </c>
      <c r="AB66" s="2"/>
      <c r="AC66" s="95">
        <v>8</v>
      </c>
      <c r="AD66" s="95"/>
      <c r="AE66" s="95"/>
      <c r="AF66" s="131">
        <f t="shared" si="2"/>
        <v>8</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 customHeight="1" x14ac:dyDescent="0.3">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 customHeight="1" x14ac:dyDescent="0.3">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x14ac:dyDescent="0.3">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x14ac:dyDescent="0.3">
      <c r="A70"/>
      <c r="B70" s="17"/>
      <c r="D70" s="213">
        <v>57</v>
      </c>
      <c r="E70" s="198" t="s">
        <v>2816</v>
      </c>
      <c r="F70" s="222"/>
      <c r="G70" s="175" t="s">
        <v>2791</v>
      </c>
      <c r="H70" s="166"/>
      <c r="I70" s="177" t="s">
        <v>2414</v>
      </c>
      <c r="J70" s="165"/>
      <c r="K70" s="168"/>
      <c r="L70" s="168"/>
      <c r="M70" s="13">
        <f t="shared" si="0"/>
        <v>0</v>
      </c>
      <c r="N70" s="2"/>
      <c r="O70" s="62" t="s">
        <v>2784</v>
      </c>
      <c r="P70" s="62"/>
      <c r="Q70" s="62"/>
      <c r="R70" s="2"/>
      <c r="S70" s="62">
        <v>2023</v>
      </c>
      <c r="T70" s="62"/>
      <c r="U70" s="62"/>
      <c r="V70" s="62"/>
      <c r="W70" s="2"/>
      <c r="X70" s="62">
        <v>12</v>
      </c>
      <c r="Y70" s="95"/>
      <c r="Z70" s="95"/>
      <c r="AA70" s="131">
        <f t="shared" si="1"/>
        <v>12</v>
      </c>
      <c r="AB70" s="2"/>
      <c r="AC70" s="95">
        <v>12</v>
      </c>
      <c r="AD70" s="95"/>
      <c r="AE70" s="95"/>
      <c r="AF70" s="131">
        <f t="shared" si="2"/>
        <v>12</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x14ac:dyDescent="0.3">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x14ac:dyDescent="0.3">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x14ac:dyDescent="0.3">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x14ac:dyDescent="0.3">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x14ac:dyDescent="0.3">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x14ac:dyDescent="0.3">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x14ac:dyDescent="0.3">
      <c r="A77"/>
      <c r="B77" s="17"/>
      <c r="D77" s="213">
        <v>64</v>
      </c>
      <c r="E77" s="200" t="s">
        <v>2823</v>
      </c>
      <c r="F77" s="222"/>
      <c r="G77" s="176" t="s">
        <v>2791</v>
      </c>
      <c r="H77" s="166"/>
      <c r="I77" s="178" t="s">
        <v>2414</v>
      </c>
      <c r="J77" s="165"/>
      <c r="K77" s="169"/>
      <c r="L77" s="169"/>
      <c r="M77" s="13">
        <f t="shared" si="0"/>
        <v>0</v>
      </c>
      <c r="N77" s="2"/>
      <c r="O77" s="63"/>
      <c r="P77" s="63" t="s">
        <v>2784</v>
      </c>
      <c r="Q77" s="63"/>
      <c r="R77" s="2"/>
      <c r="S77" s="260">
        <v>1966</v>
      </c>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x14ac:dyDescent="0.3">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x14ac:dyDescent="0.3">
      <c r="A79"/>
      <c r="B79" s="17"/>
      <c r="D79" s="213">
        <v>66</v>
      </c>
      <c r="E79" s="199" t="s">
        <v>2825</v>
      </c>
      <c r="F79" s="222"/>
      <c r="G79" s="176" t="s">
        <v>2791</v>
      </c>
      <c r="H79" s="166"/>
      <c r="I79" s="178" t="s">
        <v>2413</v>
      </c>
      <c r="J79" s="165"/>
      <c r="K79" s="169"/>
      <c r="L79" s="169"/>
      <c r="M79" s="13">
        <f t="shared" ref="M79:M142" si="3">SUM(K79:L79)</f>
        <v>0</v>
      </c>
      <c r="N79" s="2"/>
      <c r="O79" s="63"/>
      <c r="P79" s="63" t="s">
        <v>2784</v>
      </c>
      <c r="Q79" s="63"/>
      <c r="R79" s="2"/>
      <c r="S79" s="260">
        <v>1966</v>
      </c>
      <c r="T79" s="260"/>
      <c r="U79" s="260"/>
      <c r="V79" s="260"/>
      <c r="W79" s="2"/>
      <c r="X79" s="63"/>
      <c r="Y79" s="63">
        <v>14</v>
      </c>
      <c r="Z79" s="63"/>
      <c r="AA79" s="131">
        <f t="shared" ref="AA79:AA98" si="4">SUM(X79:Z79)</f>
        <v>14</v>
      </c>
      <c r="AB79" s="2"/>
      <c r="AC79" s="249"/>
      <c r="AD79" s="249">
        <v>14</v>
      </c>
      <c r="AE79" s="249"/>
      <c r="AF79" s="131">
        <f t="shared" ref="AF79:AF98" si="5">SUM(AC79:AE79)</f>
        <v>14</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x14ac:dyDescent="0.3">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x14ac:dyDescent="0.3">
      <c r="A81"/>
      <c r="B81" s="17"/>
      <c r="D81" s="213">
        <v>68</v>
      </c>
      <c r="E81" s="200" t="s">
        <v>2812</v>
      </c>
      <c r="F81" s="222"/>
      <c r="G81" s="176" t="s">
        <v>2791</v>
      </c>
      <c r="H81" s="166"/>
      <c r="I81" s="178" t="s">
        <v>2413</v>
      </c>
      <c r="J81" s="165"/>
      <c r="K81" s="169"/>
      <c r="L81" s="169"/>
      <c r="M81" s="13">
        <f t="shared" si="3"/>
        <v>0</v>
      </c>
      <c r="N81" s="2"/>
      <c r="O81" s="63" t="s">
        <v>2784</v>
      </c>
      <c r="P81" s="63"/>
      <c r="Q81" s="63"/>
      <c r="R81" s="2"/>
      <c r="S81" s="260">
        <v>1999</v>
      </c>
      <c r="T81" s="260"/>
      <c r="U81" s="260"/>
      <c r="V81" s="260"/>
      <c r="W81" s="2"/>
      <c r="X81" s="63">
        <v>6</v>
      </c>
      <c r="Y81" s="63"/>
      <c r="Z81" s="63"/>
      <c r="AA81" s="131">
        <f t="shared" si="4"/>
        <v>6</v>
      </c>
      <c r="AB81" s="2"/>
      <c r="AC81" s="249">
        <v>6</v>
      </c>
      <c r="AD81" s="249"/>
      <c r="AE81" s="249"/>
      <c r="AF81" s="131">
        <f t="shared" si="5"/>
        <v>6</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x14ac:dyDescent="0.3">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x14ac:dyDescent="0.3">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x14ac:dyDescent="0.3">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x14ac:dyDescent="0.3">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x14ac:dyDescent="0.3">
      <c r="A86"/>
      <c r="B86" s="17"/>
      <c r="D86" s="213">
        <v>73</v>
      </c>
      <c r="E86" s="198" t="s">
        <v>2816</v>
      </c>
      <c r="F86" s="222"/>
      <c r="G86" s="175" t="s">
        <v>2791</v>
      </c>
      <c r="H86" s="166"/>
      <c r="I86" s="177" t="s">
        <v>2413</v>
      </c>
      <c r="J86" s="165"/>
      <c r="K86" s="168"/>
      <c r="L86" s="168"/>
      <c r="M86" s="13">
        <f t="shared" si="3"/>
        <v>0</v>
      </c>
      <c r="N86" s="2"/>
      <c r="O86" s="62" t="s">
        <v>2784</v>
      </c>
      <c r="P86" s="62"/>
      <c r="Q86" s="62"/>
      <c r="R86" s="2"/>
      <c r="S86" s="62">
        <v>2023</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x14ac:dyDescent="0.3">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x14ac:dyDescent="0.3">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x14ac:dyDescent="0.3">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x14ac:dyDescent="0.3">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x14ac:dyDescent="0.3">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x14ac:dyDescent="0.3">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x14ac:dyDescent="0.3">
      <c r="A93"/>
      <c r="B93" s="17"/>
      <c r="D93" s="213">
        <v>80</v>
      </c>
      <c r="E93" s="200" t="s">
        <v>2823</v>
      </c>
      <c r="F93" s="222"/>
      <c r="G93" s="176" t="s">
        <v>2791</v>
      </c>
      <c r="H93" s="166"/>
      <c r="I93" s="178" t="s">
        <v>2413</v>
      </c>
      <c r="J93" s="165"/>
      <c r="K93" s="169"/>
      <c r="L93" s="169"/>
      <c r="M93" s="13">
        <f t="shared" si="3"/>
        <v>0</v>
      </c>
      <c r="N93" s="2"/>
      <c r="O93" s="63"/>
      <c r="P93" s="63" t="s">
        <v>2784</v>
      </c>
      <c r="Q93" s="63"/>
      <c r="R93" s="2"/>
      <c r="S93" s="260">
        <v>1966</v>
      </c>
      <c r="T93" s="260"/>
      <c r="U93" s="260"/>
      <c r="V93" s="260"/>
      <c r="W93" s="2"/>
      <c r="X93" s="63"/>
      <c r="Y93" s="63">
        <v>21</v>
      </c>
      <c r="Z93" s="63"/>
      <c r="AA93" s="131">
        <f t="shared" si="4"/>
        <v>21</v>
      </c>
      <c r="AB93" s="2"/>
      <c r="AC93" s="249"/>
      <c r="AD93" s="249">
        <v>21</v>
      </c>
      <c r="AE93" s="249"/>
      <c r="AF93" s="131">
        <f t="shared" si="5"/>
        <v>21</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3">
      <c r="A94"/>
      <c r="B94" s="17"/>
      <c r="D94" s="213">
        <v>81</v>
      </c>
      <c r="E94" s="198" t="s">
        <v>2825</v>
      </c>
      <c r="F94" s="222"/>
      <c r="G94" s="175" t="s">
        <v>2792</v>
      </c>
      <c r="H94" s="166"/>
      <c r="I94" s="177" t="s">
        <v>2802</v>
      </c>
      <c r="J94" s="165"/>
      <c r="K94" s="168"/>
      <c r="L94" s="168"/>
      <c r="M94" s="13">
        <f t="shared" si="3"/>
        <v>0</v>
      </c>
      <c r="N94" s="2"/>
      <c r="O94" s="62"/>
      <c r="P94" s="62" t="s">
        <v>2784</v>
      </c>
      <c r="Q94" s="62"/>
      <c r="R94" s="2"/>
      <c r="S94" s="62">
        <v>1966</v>
      </c>
      <c r="T94" s="62"/>
      <c r="U94" s="62"/>
      <c r="V94" s="62"/>
      <c r="W94" s="2"/>
      <c r="X94" s="62"/>
      <c r="Y94" s="95">
        <v>22</v>
      </c>
      <c r="Z94" s="95"/>
      <c r="AA94" s="131">
        <f t="shared" si="4"/>
        <v>22</v>
      </c>
      <c r="AB94" s="2"/>
      <c r="AC94" s="95"/>
      <c r="AD94" s="95">
        <v>22</v>
      </c>
      <c r="AE94" s="95"/>
      <c r="AF94" s="131">
        <f t="shared" si="5"/>
        <v>22</v>
      </c>
      <c r="AG94" s="3"/>
      <c r="AH94" s="278"/>
      <c r="AI94" s="95">
        <v>1</v>
      </c>
      <c r="AJ94" s="279"/>
      <c r="AK94" s="62">
        <v>3</v>
      </c>
      <c r="AL94" s="3"/>
      <c r="AM94" s="253">
        <v>0.09</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3">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3">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3">
      <c r="A97"/>
      <c r="B97" s="17"/>
      <c r="D97" s="213">
        <v>84</v>
      </c>
      <c r="E97" s="200" t="s">
        <v>2812</v>
      </c>
      <c r="F97" s="222"/>
      <c r="G97" s="176" t="s">
        <v>2792</v>
      </c>
      <c r="H97" s="166"/>
      <c r="I97" s="178" t="s">
        <v>2802</v>
      </c>
      <c r="J97" s="165"/>
      <c r="K97" s="169"/>
      <c r="L97" s="169"/>
      <c r="M97" s="13">
        <f t="shared" si="3"/>
        <v>0</v>
      </c>
      <c r="N97" s="2"/>
      <c r="O97" s="63"/>
      <c r="P97" s="63"/>
      <c r="Q97" s="63"/>
      <c r="R97" s="2"/>
      <c r="S97" s="260">
        <v>2000</v>
      </c>
      <c r="T97" s="260"/>
      <c r="U97" s="260"/>
      <c r="V97" s="260"/>
      <c r="W97" s="2"/>
      <c r="X97" s="63">
        <v>6</v>
      </c>
      <c r="Y97" s="63"/>
      <c r="Z97" s="63"/>
      <c r="AA97" s="131">
        <f t="shared" si="4"/>
        <v>6</v>
      </c>
      <c r="AB97" s="2"/>
      <c r="AC97" s="249">
        <v>6</v>
      </c>
      <c r="AD97" s="249"/>
      <c r="AE97" s="249"/>
      <c r="AF97" s="131">
        <f t="shared" si="5"/>
        <v>6</v>
      </c>
      <c r="AG97" s="3"/>
      <c r="AH97" s="280"/>
      <c r="AI97" s="293">
        <v>1</v>
      </c>
      <c r="AJ97" s="281"/>
      <c r="AK97" s="294">
        <v>1</v>
      </c>
      <c r="AL97" s="3"/>
      <c r="AM97" s="255">
        <v>0.02</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3">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3">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v>1</v>
      </c>
      <c r="AJ99" s="281"/>
      <c r="AK99" s="294">
        <v>1</v>
      </c>
      <c r="AL99" s="3"/>
      <c r="AM99" s="255">
        <v>0.02</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3">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3">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3">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3">
      <c r="A103"/>
      <c r="B103" s="17"/>
      <c r="D103" s="213">
        <v>90</v>
      </c>
      <c r="E103" s="200" t="s">
        <v>2816</v>
      </c>
      <c r="F103" s="222"/>
      <c r="G103" s="176" t="s">
        <v>2792</v>
      </c>
      <c r="H103" s="166"/>
      <c r="I103" s="178" t="s">
        <v>2802</v>
      </c>
      <c r="J103" s="165"/>
      <c r="K103" s="169"/>
      <c r="L103" s="169"/>
      <c r="M103" s="13">
        <f t="shared" si="3"/>
        <v>0</v>
      </c>
      <c r="N103" s="2"/>
      <c r="O103" s="63" t="s">
        <v>2784</v>
      </c>
      <c r="P103" s="63"/>
      <c r="Q103" s="63"/>
      <c r="R103" s="2"/>
      <c r="S103" s="260">
        <v>1998</v>
      </c>
      <c r="T103" s="260"/>
      <c r="U103" s="260"/>
      <c r="V103" s="260"/>
      <c r="W103" s="2"/>
      <c r="X103" s="63">
        <v>18</v>
      </c>
      <c r="Y103" s="63"/>
      <c r="Z103" s="63"/>
      <c r="AA103" s="131">
        <f t="shared" si="6"/>
        <v>18</v>
      </c>
      <c r="AB103" s="2"/>
      <c r="AC103" s="249">
        <v>18</v>
      </c>
      <c r="AD103" s="249"/>
      <c r="AE103" s="249"/>
      <c r="AF103" s="131">
        <f t="shared" si="7"/>
        <v>18</v>
      </c>
      <c r="AG103" s="3"/>
      <c r="AH103" s="280"/>
      <c r="AI103" s="293">
        <v>1</v>
      </c>
      <c r="AJ103" s="281"/>
      <c r="AK103" s="294">
        <v>2</v>
      </c>
      <c r="AL103" s="3"/>
      <c r="AM103" s="255">
        <v>0.09</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3">
      <c r="A104"/>
      <c r="B104" s="17"/>
      <c r="D104" s="213">
        <v>91</v>
      </c>
      <c r="E104" s="198" t="s">
        <v>2829</v>
      </c>
      <c r="F104" s="222"/>
      <c r="G104" s="175" t="s">
        <v>2792</v>
      </c>
      <c r="H104" s="166"/>
      <c r="I104" s="177" t="s">
        <v>2802</v>
      </c>
      <c r="J104" s="165"/>
      <c r="K104" s="168"/>
      <c r="L104" s="168"/>
      <c r="M104" s="13">
        <f t="shared" si="3"/>
        <v>0</v>
      </c>
      <c r="N104" s="2"/>
      <c r="O104" s="62"/>
      <c r="P104" s="62"/>
      <c r="Q104" s="62" t="s">
        <v>2784</v>
      </c>
      <c r="R104" s="2"/>
      <c r="S104" s="62">
        <v>1966</v>
      </c>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2</v>
      </c>
      <c r="AL104" s="3"/>
      <c r="AM104" s="253">
        <v>0.09</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3">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3">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3">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3">
      <c r="A108"/>
      <c r="B108" s="17"/>
      <c r="D108" s="213">
        <v>95</v>
      </c>
      <c r="E108" s="198" t="s">
        <v>2820</v>
      </c>
      <c r="F108" s="222"/>
      <c r="G108" s="175" t="s">
        <v>2792</v>
      </c>
      <c r="H108" s="166"/>
      <c r="I108" s="177" t="s">
        <v>2802</v>
      </c>
      <c r="J108" s="165"/>
      <c r="K108" s="168"/>
      <c r="L108" s="168"/>
      <c r="M108" s="13">
        <f t="shared" si="3"/>
        <v>0</v>
      </c>
      <c r="N108" s="2"/>
      <c r="O108" s="62"/>
      <c r="P108" s="62"/>
      <c r="Q108" s="62" t="s">
        <v>2784</v>
      </c>
      <c r="R108" s="2"/>
      <c r="S108" s="62">
        <v>2000</v>
      </c>
      <c r="T108" s="62"/>
      <c r="U108" s="62"/>
      <c r="V108" s="62"/>
      <c r="W108" s="2"/>
      <c r="X108" s="62"/>
      <c r="Y108" s="95"/>
      <c r="Z108" s="95">
        <v>6</v>
      </c>
      <c r="AA108" s="131">
        <f t="shared" si="6"/>
        <v>6</v>
      </c>
      <c r="AB108" s="2"/>
      <c r="AC108" s="95"/>
      <c r="AD108" s="95"/>
      <c r="AE108" s="95">
        <v>6</v>
      </c>
      <c r="AF108" s="131">
        <f t="shared" si="7"/>
        <v>6</v>
      </c>
      <c r="AG108" s="3"/>
      <c r="AH108" s="278"/>
      <c r="AI108" s="95">
        <v>1</v>
      </c>
      <c r="AJ108" s="279"/>
      <c r="AK108" s="62">
        <v>2</v>
      </c>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3">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v>22</v>
      </c>
      <c r="Y109" s="63"/>
      <c r="Z109" s="63"/>
      <c r="AA109" s="131">
        <f t="shared" si="6"/>
        <v>22</v>
      </c>
      <c r="AB109" s="2"/>
      <c r="AC109" s="249">
        <v>22</v>
      </c>
      <c r="AD109" s="249"/>
      <c r="AE109" s="249"/>
      <c r="AF109" s="131">
        <f t="shared" si="7"/>
        <v>22</v>
      </c>
      <c r="AG109" s="3"/>
      <c r="AH109" s="280"/>
      <c r="AI109" s="293">
        <v>1</v>
      </c>
      <c r="AJ109" s="281"/>
      <c r="AK109" s="294">
        <v>2</v>
      </c>
      <c r="AL109" s="3"/>
      <c r="AM109" s="255">
        <v>0.09</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3">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3">
      <c r="A111"/>
      <c r="B111" s="17"/>
      <c r="D111" s="213">
        <v>98</v>
      </c>
      <c r="E111" s="200" t="s">
        <v>2825</v>
      </c>
      <c r="F111" s="222"/>
      <c r="G111" s="176" t="s">
        <v>2792</v>
      </c>
      <c r="H111" s="166"/>
      <c r="I111" s="178" t="s">
        <v>2803</v>
      </c>
      <c r="J111" s="165"/>
      <c r="K111" s="169"/>
      <c r="L111" s="169"/>
      <c r="M111" s="13">
        <f t="shared" si="3"/>
        <v>0</v>
      </c>
      <c r="N111" s="2"/>
      <c r="O111" s="63"/>
      <c r="P111" s="63" t="s">
        <v>2784</v>
      </c>
      <c r="Q111" s="63"/>
      <c r="R111" s="2"/>
      <c r="S111" s="260">
        <v>1966</v>
      </c>
      <c r="T111" s="260"/>
      <c r="U111" s="260"/>
      <c r="V111" s="260"/>
      <c r="W111" s="2"/>
      <c r="X111" s="63"/>
      <c r="Y111" s="63">
        <v>22</v>
      </c>
      <c r="Z111" s="63"/>
      <c r="AA111" s="131">
        <f t="shared" si="6"/>
        <v>22</v>
      </c>
      <c r="AB111" s="2"/>
      <c r="AC111" s="249"/>
      <c r="AD111" s="249">
        <v>22</v>
      </c>
      <c r="AE111" s="249"/>
      <c r="AF111" s="131">
        <f t="shared" si="7"/>
        <v>22</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3">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3">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3">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3">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3">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3">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3">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3">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3">
      <c r="A120"/>
      <c r="B120" s="17"/>
      <c r="D120" s="213">
        <v>107</v>
      </c>
      <c r="E120" s="198" t="s">
        <v>2816</v>
      </c>
      <c r="F120" s="222"/>
      <c r="G120" s="175" t="s">
        <v>2792</v>
      </c>
      <c r="H120" s="166"/>
      <c r="I120" s="177" t="s">
        <v>2803</v>
      </c>
      <c r="J120" s="165"/>
      <c r="K120" s="168"/>
      <c r="L120" s="168"/>
      <c r="M120" s="13">
        <f t="shared" si="3"/>
        <v>0</v>
      </c>
      <c r="N120" s="2"/>
      <c r="O120" s="62" t="s">
        <v>2784</v>
      </c>
      <c r="P120" s="62"/>
      <c r="Q120" s="62"/>
      <c r="R120" s="2"/>
      <c r="S120" s="62">
        <v>1998</v>
      </c>
      <c r="T120" s="62"/>
      <c r="U120" s="62"/>
      <c r="V120" s="62"/>
      <c r="W120" s="2"/>
      <c r="X120" s="62">
        <v>18</v>
      </c>
      <c r="Y120" s="95"/>
      <c r="Z120" s="95"/>
      <c r="AA120" s="131">
        <f t="shared" si="6"/>
        <v>18</v>
      </c>
      <c r="AB120" s="2"/>
      <c r="AC120" s="95">
        <v>18</v>
      </c>
      <c r="AD120" s="95"/>
      <c r="AE120" s="95"/>
      <c r="AF120" s="131">
        <f t="shared" si="7"/>
        <v>18</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3">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v>20</v>
      </c>
      <c r="AA121" s="131">
        <f t="shared" si="6"/>
        <v>20</v>
      </c>
      <c r="AB121" s="2"/>
      <c r="AC121" s="249"/>
      <c r="AD121" s="249"/>
      <c r="AE121" s="249">
        <v>14</v>
      </c>
      <c r="AF121" s="131">
        <f t="shared" si="7"/>
        <v>14</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3">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3">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3">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3">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3">
      <c r="A126"/>
      <c r="B126" s="17"/>
      <c r="D126" s="213">
        <v>113</v>
      </c>
      <c r="E126" s="198" t="s">
        <v>2821</v>
      </c>
      <c r="F126" s="222"/>
      <c r="G126" s="175" t="s">
        <v>2792</v>
      </c>
      <c r="H126" s="166"/>
      <c r="I126" s="177" t="s">
        <v>2803</v>
      </c>
      <c r="J126" s="165"/>
      <c r="K126" s="168"/>
      <c r="L126" s="168"/>
      <c r="M126" s="13">
        <f t="shared" si="3"/>
        <v>0</v>
      </c>
      <c r="N126" s="2"/>
      <c r="O126" s="62" t="s">
        <v>2784</v>
      </c>
      <c r="P126" s="62"/>
      <c r="Q126" s="62"/>
      <c r="R126" s="2"/>
      <c r="S126" s="62">
        <v>1966</v>
      </c>
      <c r="T126" s="62"/>
      <c r="U126" s="62"/>
      <c r="V126" s="62"/>
      <c r="W126" s="2"/>
      <c r="X126" s="62">
        <v>22</v>
      </c>
      <c r="Y126" s="95"/>
      <c r="Z126" s="95"/>
      <c r="AA126" s="131">
        <f t="shared" si="6"/>
        <v>22</v>
      </c>
      <c r="AB126" s="2"/>
      <c r="AC126" s="95">
        <v>22</v>
      </c>
      <c r="AD126" s="95"/>
      <c r="AE126" s="95"/>
      <c r="AF126" s="131">
        <f t="shared" si="7"/>
        <v>22</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3">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x14ac:dyDescent="0.3">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x14ac:dyDescent="0.3">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x14ac:dyDescent="0.3">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x14ac:dyDescent="0.3">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x14ac:dyDescent="0.3">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x14ac:dyDescent="0.3">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x14ac:dyDescent="0.3">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x14ac:dyDescent="0.3">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x14ac:dyDescent="0.3">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x14ac:dyDescent="0.3">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x14ac:dyDescent="0.3">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x14ac:dyDescent="0.3">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x14ac:dyDescent="0.3">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x14ac:dyDescent="0.3">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x14ac:dyDescent="0.3">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x14ac:dyDescent="0.3">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x14ac:dyDescent="0.3">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x14ac:dyDescent="0.3">
      <c r="A145"/>
      <c r="B145" s="17"/>
      <c r="D145" s="213">
        <v>132</v>
      </c>
      <c r="E145" s="200" t="s">
        <v>2825</v>
      </c>
      <c r="F145" s="222"/>
      <c r="G145" s="176" t="s">
        <v>2792</v>
      </c>
      <c r="H145" s="166"/>
      <c r="I145" s="178" t="s">
        <v>2414</v>
      </c>
      <c r="J145" s="165"/>
      <c r="K145" s="169"/>
      <c r="L145" s="169"/>
      <c r="M145" s="13">
        <f t="shared" si="8"/>
        <v>0</v>
      </c>
      <c r="N145" s="2"/>
      <c r="O145" s="63"/>
      <c r="P145" s="63" t="s">
        <v>2784</v>
      </c>
      <c r="Q145" s="63"/>
      <c r="R145" s="2"/>
      <c r="S145" s="260">
        <v>1966</v>
      </c>
      <c r="T145" s="260"/>
      <c r="U145" s="260"/>
      <c r="V145" s="260"/>
      <c r="W145" s="2"/>
      <c r="X145" s="63"/>
      <c r="Y145" s="63">
        <v>14</v>
      </c>
      <c r="Z145" s="63"/>
      <c r="AA145" s="131">
        <f t="shared" si="6"/>
        <v>14</v>
      </c>
      <c r="AB145" s="2"/>
      <c r="AC145" s="249"/>
      <c r="AD145" s="249">
        <v>14</v>
      </c>
      <c r="AE145" s="249"/>
      <c r="AF145" s="131">
        <f t="shared" si="7"/>
        <v>14</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x14ac:dyDescent="0.3">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x14ac:dyDescent="0.3">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x14ac:dyDescent="0.3">
      <c r="A148"/>
      <c r="B148" s="17"/>
      <c r="D148" s="213">
        <v>135</v>
      </c>
      <c r="E148" s="198" t="s">
        <v>2812</v>
      </c>
      <c r="F148" s="222"/>
      <c r="G148" s="175" t="s">
        <v>2792</v>
      </c>
      <c r="H148" s="166"/>
      <c r="I148" s="177" t="s">
        <v>2414</v>
      </c>
      <c r="J148" s="165"/>
      <c r="K148" s="168"/>
      <c r="L148" s="168"/>
      <c r="M148" s="13">
        <f t="shared" si="8"/>
        <v>0</v>
      </c>
      <c r="N148" s="2"/>
      <c r="O148" s="62" t="s">
        <v>2784</v>
      </c>
      <c r="P148" s="62"/>
      <c r="Q148" s="62"/>
      <c r="R148" s="2"/>
      <c r="S148" s="62">
        <v>1999</v>
      </c>
      <c r="T148" s="62"/>
      <c r="U148" s="62"/>
      <c r="V148" s="62"/>
      <c r="W148" s="2"/>
      <c r="X148" s="62">
        <v>6</v>
      </c>
      <c r="Y148" s="95"/>
      <c r="Z148" s="95"/>
      <c r="AA148" s="131">
        <f t="shared" si="6"/>
        <v>6</v>
      </c>
      <c r="AB148" s="2"/>
      <c r="AC148" s="95">
        <v>6</v>
      </c>
      <c r="AD148" s="95"/>
      <c r="AE148" s="95"/>
      <c r="AF148" s="131">
        <f t="shared" si="7"/>
        <v>6</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x14ac:dyDescent="0.3">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x14ac:dyDescent="0.3">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x14ac:dyDescent="0.3">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x14ac:dyDescent="0.3">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x14ac:dyDescent="0.3">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x14ac:dyDescent="0.3">
      <c r="A154"/>
      <c r="B154" s="17"/>
      <c r="D154" s="213">
        <v>141</v>
      </c>
      <c r="E154" s="198" t="s">
        <v>2816</v>
      </c>
      <c r="F154" s="222"/>
      <c r="G154" s="175" t="s">
        <v>2792</v>
      </c>
      <c r="H154" s="166"/>
      <c r="I154" s="177" t="s">
        <v>2414</v>
      </c>
      <c r="J154" s="165"/>
      <c r="K154" s="168"/>
      <c r="L154" s="168"/>
      <c r="M154" s="13">
        <f t="shared" si="8"/>
        <v>0</v>
      </c>
      <c r="N154" s="2"/>
      <c r="O154" s="62" t="s">
        <v>2784</v>
      </c>
      <c r="P154" s="62"/>
      <c r="Q154" s="62"/>
      <c r="R154" s="2"/>
      <c r="S154" s="62">
        <v>2023</v>
      </c>
      <c r="T154" s="62"/>
      <c r="U154" s="62"/>
      <c r="V154" s="62"/>
      <c r="W154" s="2"/>
      <c r="X154" s="62">
        <v>14</v>
      </c>
      <c r="Y154" s="95"/>
      <c r="Z154" s="95"/>
      <c r="AA154" s="131">
        <f t="shared" si="6"/>
        <v>14</v>
      </c>
      <c r="AB154" s="2"/>
      <c r="AC154" s="95">
        <v>14</v>
      </c>
      <c r="AD154" s="95"/>
      <c r="AE154" s="95"/>
      <c r="AF154" s="131">
        <f t="shared" si="7"/>
        <v>14</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x14ac:dyDescent="0.3">
      <c r="A155"/>
      <c r="B155" s="17"/>
      <c r="D155" s="213">
        <v>142</v>
      </c>
      <c r="E155" s="200" t="s">
        <v>2829</v>
      </c>
      <c r="F155" s="222"/>
      <c r="G155" s="176" t="s">
        <v>2792</v>
      </c>
      <c r="H155" s="166"/>
      <c r="I155" s="178" t="s">
        <v>2414</v>
      </c>
      <c r="J155" s="165"/>
      <c r="K155" s="169"/>
      <c r="L155" s="169"/>
      <c r="M155" s="13">
        <f t="shared" si="8"/>
        <v>0</v>
      </c>
      <c r="N155" s="2"/>
      <c r="O155" s="63"/>
      <c r="P155" s="63"/>
      <c r="Q155" s="63" t="s">
        <v>2784</v>
      </c>
      <c r="R155" s="2"/>
      <c r="S155" s="260">
        <v>2005</v>
      </c>
      <c r="T155" s="260"/>
      <c r="U155" s="260"/>
      <c r="V155" s="260"/>
      <c r="W155" s="2"/>
      <c r="X155" s="63"/>
      <c r="Y155" s="63"/>
      <c r="Z155" s="63">
        <v>20</v>
      </c>
      <c r="AA155" s="131">
        <f t="shared" si="6"/>
        <v>20</v>
      </c>
      <c r="AB155" s="2"/>
      <c r="AC155" s="249"/>
      <c r="AD155" s="249"/>
      <c r="AE155" s="249">
        <v>20</v>
      </c>
      <c r="AF155" s="131">
        <f t="shared" si="7"/>
        <v>20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x14ac:dyDescent="0.3">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x14ac:dyDescent="0.3">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x14ac:dyDescent="0.3">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x14ac:dyDescent="0.3">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x14ac:dyDescent="0.3">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x14ac:dyDescent="0.3">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x14ac:dyDescent="0.3">
      <c r="A162"/>
      <c r="B162" s="17"/>
      <c r="D162" s="213">
        <v>149</v>
      </c>
      <c r="E162" s="198" t="s">
        <v>2825</v>
      </c>
      <c r="F162" s="222"/>
      <c r="G162" s="175" t="s">
        <v>2792</v>
      </c>
      <c r="H162" s="166"/>
      <c r="I162" s="177" t="s">
        <v>2413</v>
      </c>
      <c r="J162" s="165"/>
      <c r="K162" s="168"/>
      <c r="L162" s="168"/>
      <c r="M162" s="13">
        <f t="shared" si="8"/>
        <v>0</v>
      </c>
      <c r="N162" s="2"/>
      <c r="O162" s="62"/>
      <c r="P162" s="62" t="s">
        <v>2784</v>
      </c>
      <c r="Q162" s="62"/>
      <c r="R162" s="2"/>
      <c r="S162" s="62">
        <v>1966</v>
      </c>
      <c r="T162" s="62"/>
      <c r="U162" s="62"/>
      <c r="V162" s="62"/>
      <c r="W162" s="2"/>
      <c r="X162" s="62"/>
      <c r="Y162" s="95">
        <v>14</v>
      </c>
      <c r="Z162" s="95"/>
      <c r="AA162" s="131">
        <f t="shared" si="6"/>
        <v>14</v>
      </c>
      <c r="AB162" s="2"/>
      <c r="AC162" s="95"/>
      <c r="AD162" s="95">
        <v>14</v>
      </c>
      <c r="AE162" s="95"/>
      <c r="AF162" s="131">
        <f t="shared" si="7"/>
        <v>14</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x14ac:dyDescent="0.3">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x14ac:dyDescent="0.3">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x14ac:dyDescent="0.3">
      <c r="A165"/>
      <c r="B165" s="17"/>
      <c r="D165" s="213">
        <v>152</v>
      </c>
      <c r="E165" s="200" t="s">
        <v>2812</v>
      </c>
      <c r="F165" s="222"/>
      <c r="G165" s="176" t="s">
        <v>2792</v>
      </c>
      <c r="H165" s="166"/>
      <c r="I165" s="178" t="s">
        <v>2413</v>
      </c>
      <c r="J165" s="165"/>
      <c r="K165" s="169"/>
      <c r="L165" s="169"/>
      <c r="M165" s="13">
        <f t="shared" si="8"/>
        <v>0</v>
      </c>
      <c r="N165" s="2"/>
      <c r="O165" s="63" t="s">
        <v>2784</v>
      </c>
      <c r="P165" s="63"/>
      <c r="Q165" s="63"/>
      <c r="R165" s="2"/>
      <c r="S165" s="260">
        <v>1999</v>
      </c>
      <c r="T165" s="260"/>
      <c r="U165" s="260"/>
      <c r="V165" s="260"/>
      <c r="W165" s="2"/>
      <c r="X165" s="63">
        <v>6</v>
      </c>
      <c r="Y165" s="63"/>
      <c r="Z165" s="63"/>
      <c r="AA165" s="131">
        <f t="shared" si="9"/>
        <v>6</v>
      </c>
      <c r="AB165" s="2"/>
      <c r="AC165" s="249">
        <v>6</v>
      </c>
      <c r="AD165" s="249"/>
      <c r="AE165" s="249"/>
      <c r="AF165" s="131">
        <f t="shared" si="10"/>
        <v>6</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x14ac:dyDescent="0.3">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x14ac:dyDescent="0.3">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x14ac:dyDescent="0.3">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x14ac:dyDescent="0.3">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x14ac:dyDescent="0.3">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x14ac:dyDescent="0.3">
      <c r="A171"/>
      <c r="B171" s="17"/>
      <c r="D171" s="213">
        <v>158</v>
      </c>
      <c r="E171" s="200" t="s">
        <v>2816</v>
      </c>
      <c r="F171" s="222"/>
      <c r="G171" s="176" t="s">
        <v>2792</v>
      </c>
      <c r="H171" s="166"/>
      <c r="I171" s="178" t="s">
        <v>2413</v>
      </c>
      <c r="J171" s="165"/>
      <c r="K171" s="169"/>
      <c r="L171" s="169"/>
      <c r="M171" s="13">
        <f t="shared" si="8"/>
        <v>0</v>
      </c>
      <c r="N171" s="2"/>
      <c r="O171" s="63" t="s">
        <v>2784</v>
      </c>
      <c r="P171" s="63"/>
      <c r="Q171" s="63"/>
      <c r="R171" s="2"/>
      <c r="S171" s="260">
        <v>2023</v>
      </c>
      <c r="T171" s="260"/>
      <c r="U171" s="260"/>
      <c r="V171" s="260"/>
      <c r="W171" s="2"/>
      <c r="X171" s="63">
        <v>14</v>
      </c>
      <c r="Y171" s="63"/>
      <c r="Z171" s="63"/>
      <c r="AA171" s="131">
        <f t="shared" si="9"/>
        <v>14</v>
      </c>
      <c r="AB171" s="2"/>
      <c r="AC171" s="249">
        <v>14</v>
      </c>
      <c r="AD171" s="249"/>
      <c r="AE171" s="249"/>
      <c r="AF171" s="131">
        <f t="shared" si="10"/>
        <v>14</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x14ac:dyDescent="0.3">
      <c r="A172"/>
      <c r="B172" s="17"/>
      <c r="D172" s="213">
        <v>159</v>
      </c>
      <c r="E172" s="198" t="s">
        <v>2829</v>
      </c>
      <c r="F172" s="222"/>
      <c r="G172" s="175" t="s">
        <v>2792</v>
      </c>
      <c r="H172" s="166"/>
      <c r="I172" s="177" t="s">
        <v>2413</v>
      </c>
      <c r="J172" s="165"/>
      <c r="K172" s="168"/>
      <c r="L172" s="168"/>
      <c r="M172" s="13">
        <f t="shared" si="8"/>
        <v>0</v>
      </c>
      <c r="N172" s="2"/>
      <c r="O172" s="62"/>
      <c r="P172" s="62"/>
      <c r="Q172" s="62" t="s">
        <v>2784</v>
      </c>
      <c r="R172" s="2"/>
      <c r="S172" s="62">
        <v>2005</v>
      </c>
      <c r="T172" s="62"/>
      <c r="U172" s="62"/>
      <c r="V172" s="62"/>
      <c r="W172" s="2"/>
      <c r="X172" s="62"/>
      <c r="Y172" s="95"/>
      <c r="Z172" s="95">
        <v>20</v>
      </c>
      <c r="AA172" s="131">
        <f t="shared" si="9"/>
        <v>20</v>
      </c>
      <c r="AB172" s="2"/>
      <c r="AC172" s="95"/>
      <c r="AD172" s="95"/>
      <c r="AE172" s="95">
        <v>20</v>
      </c>
      <c r="AF172" s="131">
        <f t="shared" si="10"/>
        <v>20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x14ac:dyDescent="0.3">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582">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x14ac:dyDescent="0.3">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x14ac:dyDescent="0.3">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582">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x14ac:dyDescent="0.3">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x14ac:dyDescent="0.3">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x14ac:dyDescent="0.3">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3">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3">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3">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3">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3">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3">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2" customHeight="1" x14ac:dyDescent="0.3">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5" customHeight="1" x14ac:dyDescent="0.3">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5">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x14ac:dyDescent="0.3">
      <c r="D188" s="21"/>
    </row>
    <row r="189" spans="1:114" customFormat="1" x14ac:dyDescent="0.3">
      <c r="D189" s="21"/>
    </row>
    <row r="190" spans="1:114" customFormat="1" x14ac:dyDescent="0.3">
      <c r="D190" s="21"/>
    </row>
    <row r="191" spans="1:114" customFormat="1" x14ac:dyDescent="0.3">
      <c r="D191" s="21"/>
    </row>
    <row r="192" spans="1:114" customFormat="1" x14ac:dyDescent="0.3">
      <c r="D192" s="21"/>
    </row>
    <row r="193" spans="4:4" customFormat="1" x14ac:dyDescent="0.3">
      <c r="D193" s="21"/>
    </row>
    <row r="194" spans="4:4" customFormat="1" x14ac:dyDescent="0.3">
      <c r="D194" s="21"/>
    </row>
    <row r="195" spans="4:4" customFormat="1" x14ac:dyDescent="0.3">
      <c r="D195" s="21"/>
    </row>
    <row r="196" spans="4:4" customFormat="1" x14ac:dyDescent="0.3">
      <c r="D196" s="21"/>
    </row>
    <row r="197" spans="4:4" customFormat="1" x14ac:dyDescent="0.3">
      <c r="D197" s="21"/>
    </row>
    <row r="198" spans="4:4" customFormat="1" x14ac:dyDescent="0.3">
      <c r="D198" s="21"/>
    </row>
    <row r="199" spans="4:4" customFormat="1" x14ac:dyDescent="0.3">
      <c r="D199" s="21"/>
    </row>
    <row r="200" spans="4:4" customFormat="1" x14ac:dyDescent="0.3">
      <c r="D200" s="21"/>
    </row>
    <row r="201" spans="4:4" customFormat="1" x14ac:dyDescent="0.3">
      <c r="D201" s="21"/>
    </row>
    <row r="202" spans="4:4" customFormat="1" x14ac:dyDescent="0.3">
      <c r="D202" s="21"/>
    </row>
    <row r="203" spans="4:4" customFormat="1" x14ac:dyDescent="0.3">
      <c r="D203" s="21"/>
    </row>
    <row r="204" spans="4:4" customFormat="1" x14ac:dyDescent="0.3">
      <c r="D204" s="21"/>
    </row>
    <row r="205" spans="4:4" customFormat="1" x14ac:dyDescent="0.3">
      <c r="D205" s="21"/>
    </row>
    <row r="206" spans="4:4" customFormat="1" x14ac:dyDescent="0.3">
      <c r="D206" s="21"/>
    </row>
    <row r="207" spans="4:4" customFormat="1" x14ac:dyDescent="0.3">
      <c r="D207" s="21"/>
    </row>
    <row r="208" spans="4:4" customFormat="1" x14ac:dyDescent="0.3">
      <c r="D208" s="21"/>
    </row>
    <row r="209" spans="4:4" customFormat="1" x14ac:dyDescent="0.3">
      <c r="D209" s="21"/>
    </row>
    <row r="210" spans="4:4" customFormat="1" x14ac:dyDescent="0.3">
      <c r="D210" s="21"/>
    </row>
    <row r="211" spans="4:4" customFormat="1" x14ac:dyDescent="0.3">
      <c r="D211" s="21"/>
    </row>
    <row r="212" spans="4:4" customFormat="1" x14ac:dyDescent="0.3">
      <c r="D212" s="21"/>
    </row>
    <row r="213" spans="4:4" customFormat="1" x14ac:dyDescent="0.3">
      <c r="D213" s="21"/>
    </row>
    <row r="214" spans="4:4" customFormat="1" x14ac:dyDescent="0.3">
      <c r="D214" s="21"/>
    </row>
    <row r="215" spans="4:4" customFormat="1" x14ac:dyDescent="0.3">
      <c r="D215" s="21"/>
    </row>
    <row r="216" spans="4:4" customFormat="1" x14ac:dyDescent="0.3">
      <c r="D216" s="21"/>
    </row>
    <row r="217" spans="4:4" customFormat="1" x14ac:dyDescent="0.3">
      <c r="D217" s="21"/>
    </row>
    <row r="218" spans="4:4" customFormat="1" x14ac:dyDescent="0.3">
      <c r="D218" s="21"/>
    </row>
    <row r="219" spans="4:4" customFormat="1" x14ac:dyDescent="0.3">
      <c r="D219" s="21"/>
    </row>
    <row r="220" spans="4:4" customFormat="1" x14ac:dyDescent="0.3">
      <c r="D220" s="21"/>
    </row>
    <row r="221" spans="4:4" customFormat="1" x14ac:dyDescent="0.3">
      <c r="D221" s="21"/>
    </row>
    <row r="222" spans="4:4" customFormat="1" x14ac:dyDescent="0.3">
      <c r="D222" s="21"/>
    </row>
    <row r="223" spans="4:4" customFormat="1" x14ac:dyDescent="0.3">
      <c r="D223" s="21"/>
    </row>
    <row r="224" spans="4:4" customFormat="1" x14ac:dyDescent="0.3">
      <c r="D224" s="21"/>
    </row>
    <row r="225" spans="4:4" customFormat="1" x14ac:dyDescent="0.3">
      <c r="D225" s="21"/>
    </row>
    <row r="226" spans="4:4" customFormat="1" x14ac:dyDescent="0.3">
      <c r="D226" s="21"/>
    </row>
    <row r="227" spans="4:4" customFormat="1" x14ac:dyDescent="0.3">
      <c r="D227" s="21"/>
    </row>
    <row r="228" spans="4:4" customFormat="1" x14ac:dyDescent="0.3">
      <c r="D228" s="21"/>
    </row>
    <row r="229" spans="4:4" customFormat="1" x14ac:dyDescent="0.3">
      <c r="D229" s="21"/>
    </row>
    <row r="230" spans="4:4" customFormat="1" x14ac:dyDescent="0.3">
      <c r="D230" s="21"/>
    </row>
    <row r="231" spans="4:4" customFormat="1" x14ac:dyDescent="0.3">
      <c r="D231" s="21"/>
    </row>
    <row r="232" spans="4:4" customFormat="1" x14ac:dyDescent="0.3">
      <c r="D232" s="21"/>
    </row>
    <row r="233" spans="4:4" customFormat="1" x14ac:dyDescent="0.3">
      <c r="D233" s="21"/>
    </row>
    <row r="234" spans="4:4" customFormat="1" x14ac:dyDescent="0.3">
      <c r="D234" s="21"/>
    </row>
    <row r="235" spans="4:4" customFormat="1" x14ac:dyDescent="0.3">
      <c r="D235" s="21"/>
    </row>
    <row r="236" spans="4:4" customFormat="1" x14ac:dyDescent="0.3">
      <c r="D236" s="21"/>
    </row>
    <row r="237" spans="4:4" customFormat="1" x14ac:dyDescent="0.3">
      <c r="D237" s="21"/>
    </row>
    <row r="238" spans="4:4" customFormat="1" x14ac:dyDescent="0.3">
      <c r="D238" s="21"/>
    </row>
    <row r="239" spans="4:4" customFormat="1" x14ac:dyDescent="0.3">
      <c r="D239" s="21"/>
    </row>
    <row r="240" spans="4:4" customFormat="1" x14ac:dyDescent="0.3">
      <c r="D240" s="21"/>
    </row>
    <row r="241" spans="4:4" customFormat="1" x14ac:dyDescent="0.3">
      <c r="D241" s="21"/>
    </row>
    <row r="242" spans="4:4" customFormat="1" x14ac:dyDescent="0.3">
      <c r="D242" s="21"/>
    </row>
    <row r="243" spans="4:4" customFormat="1" x14ac:dyDescent="0.3">
      <c r="D243" s="21"/>
    </row>
    <row r="244" spans="4:4" customFormat="1" x14ac:dyDescent="0.3">
      <c r="D244" s="21"/>
    </row>
    <row r="245" spans="4:4" customFormat="1" x14ac:dyDescent="0.3">
      <c r="D245" s="21"/>
    </row>
    <row r="246" spans="4:4" customFormat="1" x14ac:dyDescent="0.3">
      <c r="D246" s="21"/>
    </row>
    <row r="247" spans="4:4" customFormat="1" x14ac:dyDescent="0.3">
      <c r="D247" s="21"/>
    </row>
    <row r="248" spans="4:4" customFormat="1" x14ac:dyDescent="0.3">
      <c r="D248" s="21"/>
    </row>
    <row r="249" spans="4:4" customFormat="1" x14ac:dyDescent="0.3">
      <c r="D249" s="21"/>
    </row>
    <row r="250" spans="4:4" customFormat="1" x14ac:dyDescent="0.3">
      <c r="D250" s="21"/>
    </row>
    <row r="251" spans="4:4" customFormat="1" x14ac:dyDescent="0.3">
      <c r="D251" s="21"/>
    </row>
    <row r="252" spans="4:4" customFormat="1" x14ac:dyDescent="0.3">
      <c r="D252" s="21"/>
    </row>
    <row r="253" spans="4:4" customFormat="1" x14ac:dyDescent="0.3">
      <c r="D253" s="21"/>
    </row>
    <row r="254" spans="4:4" customFormat="1" x14ac:dyDescent="0.3">
      <c r="D254" s="21"/>
    </row>
    <row r="255" spans="4:4" customFormat="1" x14ac:dyDescent="0.3">
      <c r="D255" s="21"/>
    </row>
    <row r="256" spans="4:4" customFormat="1" x14ac:dyDescent="0.3">
      <c r="D256" s="21"/>
    </row>
    <row r="257" spans="4:4" customFormat="1" x14ac:dyDescent="0.3">
      <c r="D257" s="21"/>
    </row>
    <row r="258" spans="4:4" customFormat="1" x14ac:dyDescent="0.3">
      <c r="D258" s="21"/>
    </row>
    <row r="259" spans="4:4" customFormat="1" x14ac:dyDescent="0.3">
      <c r="D259" s="21"/>
    </row>
    <row r="260" spans="4:4" customFormat="1" x14ac:dyDescent="0.3">
      <c r="D260" s="21"/>
    </row>
    <row r="261" spans="4:4" customFormat="1" x14ac:dyDescent="0.3">
      <c r="D261" s="21"/>
    </row>
    <row r="262" spans="4:4" customFormat="1" x14ac:dyDescent="0.3">
      <c r="D262" s="21"/>
    </row>
    <row r="263" spans="4:4" customFormat="1" x14ac:dyDescent="0.3">
      <c r="D263" s="21"/>
    </row>
    <row r="264" spans="4:4" customFormat="1" x14ac:dyDescent="0.3">
      <c r="D264" s="21"/>
    </row>
    <row r="265" spans="4:4" customFormat="1" x14ac:dyDescent="0.3">
      <c r="D265" s="21"/>
    </row>
    <row r="266" spans="4:4" customFormat="1" x14ac:dyDescent="0.3">
      <c r="D266" s="21"/>
    </row>
    <row r="267" spans="4:4" customFormat="1" x14ac:dyDescent="0.3">
      <c r="D267" s="21"/>
    </row>
    <row r="268" spans="4:4" customFormat="1" x14ac:dyDescent="0.3">
      <c r="D268" s="21"/>
    </row>
    <row r="269" spans="4:4" customFormat="1" x14ac:dyDescent="0.3">
      <c r="D269" s="21"/>
    </row>
    <row r="270" spans="4:4" customFormat="1" x14ac:dyDescent="0.3">
      <c r="D270" s="21"/>
    </row>
    <row r="271" spans="4:4" customFormat="1" x14ac:dyDescent="0.3">
      <c r="D271" s="21"/>
    </row>
    <row r="272" spans="4:4" customFormat="1" x14ac:dyDescent="0.3">
      <c r="D272" s="21"/>
    </row>
    <row r="273" spans="4:4" customFormat="1" x14ac:dyDescent="0.3">
      <c r="D273" s="21"/>
    </row>
    <row r="274" spans="4:4" customFormat="1" x14ac:dyDescent="0.3">
      <c r="D274" s="21"/>
    </row>
    <row r="275" spans="4:4" customFormat="1" x14ac:dyDescent="0.3">
      <c r="D275" s="21"/>
    </row>
    <row r="276" spans="4:4" customFormat="1" x14ac:dyDescent="0.3">
      <c r="D276" s="21"/>
    </row>
    <row r="277" spans="4:4" customFormat="1" x14ac:dyDescent="0.3">
      <c r="D277" s="21"/>
    </row>
    <row r="278" spans="4:4" customFormat="1" x14ac:dyDescent="0.3">
      <c r="D278" s="21"/>
    </row>
    <row r="279" spans="4:4" customFormat="1" x14ac:dyDescent="0.3">
      <c r="D279" s="21"/>
    </row>
    <row r="280" spans="4:4" customFormat="1" x14ac:dyDescent="0.3">
      <c r="D280" s="21"/>
    </row>
    <row r="281" spans="4:4" customFormat="1" x14ac:dyDescent="0.3">
      <c r="D281" s="21"/>
    </row>
    <row r="282" spans="4:4" customFormat="1" x14ac:dyDescent="0.3">
      <c r="D282" s="21"/>
    </row>
    <row r="283" spans="4:4" customFormat="1" x14ac:dyDescent="0.3">
      <c r="D283" s="21"/>
    </row>
    <row r="284" spans="4:4" customFormat="1" x14ac:dyDescent="0.3">
      <c r="D284" s="21"/>
    </row>
    <row r="285" spans="4:4" customFormat="1" x14ac:dyDescent="0.3">
      <c r="D285" s="21"/>
    </row>
    <row r="286" spans="4:4" customFormat="1" x14ac:dyDescent="0.3">
      <c r="D286" s="21"/>
    </row>
    <row r="287" spans="4:4" customFormat="1" x14ac:dyDescent="0.3">
      <c r="D287" s="21"/>
    </row>
    <row r="288" spans="4:4" customFormat="1" x14ac:dyDescent="0.3">
      <c r="D288" s="21"/>
    </row>
    <row r="289" spans="4:4" customFormat="1" x14ac:dyDescent="0.3">
      <c r="D289" s="21"/>
    </row>
    <row r="290" spans="4:4" customFormat="1" x14ac:dyDescent="0.3">
      <c r="D290" s="21"/>
    </row>
    <row r="291" spans="4:4" customFormat="1" x14ac:dyDescent="0.3">
      <c r="D291" s="21"/>
    </row>
    <row r="292" spans="4:4" customFormat="1" x14ac:dyDescent="0.3">
      <c r="D292" s="21"/>
    </row>
    <row r="293" spans="4:4" customFormat="1" x14ac:dyDescent="0.3">
      <c r="D293" s="21"/>
    </row>
    <row r="294" spans="4:4" customFormat="1" x14ac:dyDescent="0.3">
      <c r="D294" s="21"/>
    </row>
    <row r="295" spans="4:4" customFormat="1" x14ac:dyDescent="0.3">
      <c r="D295" s="21"/>
    </row>
    <row r="296" spans="4:4" customFormat="1" x14ac:dyDescent="0.3">
      <c r="D296" s="21"/>
    </row>
    <row r="297" spans="4:4" customFormat="1" x14ac:dyDescent="0.3">
      <c r="D297" s="21"/>
    </row>
    <row r="298" spans="4:4" customFormat="1" x14ac:dyDescent="0.3">
      <c r="D298" s="21"/>
    </row>
    <row r="299" spans="4:4" customFormat="1" x14ac:dyDescent="0.3">
      <c r="D299" s="21"/>
    </row>
    <row r="300" spans="4:4" customFormat="1" x14ac:dyDescent="0.3">
      <c r="D300" s="21"/>
    </row>
    <row r="301" spans="4:4" customFormat="1" x14ac:dyDescent="0.3">
      <c r="D301" s="21"/>
    </row>
    <row r="302" spans="4:4" customFormat="1" x14ac:dyDescent="0.3">
      <c r="D302" s="21"/>
    </row>
    <row r="303" spans="4:4" customFormat="1" x14ac:dyDescent="0.3">
      <c r="D303" s="21"/>
    </row>
    <row r="304" spans="4:4" customFormat="1" x14ac:dyDescent="0.3">
      <c r="D304" s="21"/>
    </row>
    <row r="305" spans="4:4" customFormat="1" x14ac:dyDescent="0.3">
      <c r="D305" s="21"/>
    </row>
    <row r="306" spans="4:4" customFormat="1" x14ac:dyDescent="0.3">
      <c r="D306" s="21"/>
    </row>
    <row r="307" spans="4:4" customFormat="1" x14ac:dyDescent="0.3">
      <c r="D307" s="21"/>
    </row>
    <row r="308" spans="4:4" customFormat="1" x14ac:dyDescent="0.3">
      <c r="D308" s="21"/>
    </row>
    <row r="309" spans="4:4" customFormat="1" x14ac:dyDescent="0.3">
      <c r="D309" s="21"/>
    </row>
    <row r="310" spans="4:4" customFormat="1" x14ac:dyDescent="0.3">
      <c r="D310" s="21"/>
    </row>
    <row r="311" spans="4:4" customFormat="1" x14ac:dyDescent="0.3">
      <c r="D311" s="21"/>
    </row>
    <row r="312" spans="4:4" customFormat="1" x14ac:dyDescent="0.3">
      <c r="D312" s="21"/>
    </row>
    <row r="313" spans="4:4" customFormat="1" x14ac:dyDescent="0.3">
      <c r="D313" s="21"/>
    </row>
    <row r="314" spans="4:4" customFormat="1" x14ac:dyDescent="0.3">
      <c r="D314" s="21"/>
    </row>
    <row r="315" spans="4:4" customFormat="1" x14ac:dyDescent="0.3">
      <c r="D315" s="21"/>
    </row>
    <row r="316" spans="4:4" customFormat="1" x14ac:dyDescent="0.3">
      <c r="D316" s="21"/>
    </row>
    <row r="317" spans="4:4" customFormat="1" x14ac:dyDescent="0.3">
      <c r="D317" s="21"/>
    </row>
    <row r="318" spans="4:4" customFormat="1" x14ac:dyDescent="0.3">
      <c r="D318" s="21"/>
    </row>
    <row r="319" spans="4:4" customFormat="1" x14ac:dyDescent="0.3">
      <c r="D319" s="21"/>
    </row>
    <row r="320" spans="4:4" customFormat="1" x14ac:dyDescent="0.3">
      <c r="D320" s="21"/>
    </row>
    <row r="321" spans="4:4" customFormat="1" x14ac:dyDescent="0.3">
      <c r="D321" s="21"/>
    </row>
    <row r="322" spans="4:4" customFormat="1" x14ac:dyDescent="0.3">
      <c r="D322" s="21"/>
    </row>
    <row r="323" spans="4:4" customFormat="1" x14ac:dyDescent="0.3">
      <c r="D323" s="21"/>
    </row>
    <row r="324" spans="4:4" customFormat="1" x14ac:dyDescent="0.3">
      <c r="D324" s="21"/>
    </row>
    <row r="325" spans="4:4" customFormat="1" x14ac:dyDescent="0.3">
      <c r="D325" s="21"/>
    </row>
    <row r="326" spans="4:4" customFormat="1" x14ac:dyDescent="0.3">
      <c r="D326" s="21"/>
    </row>
    <row r="327" spans="4:4" customFormat="1" x14ac:dyDescent="0.3">
      <c r="D327" s="21"/>
    </row>
    <row r="328" spans="4:4" customFormat="1" x14ac:dyDescent="0.3">
      <c r="D328" s="21"/>
    </row>
    <row r="329" spans="4:4" customFormat="1" x14ac:dyDescent="0.3">
      <c r="D329" s="21"/>
    </row>
    <row r="330" spans="4:4" customFormat="1" x14ac:dyDescent="0.3">
      <c r="D330" s="21"/>
    </row>
    <row r="331" spans="4:4" customFormat="1" x14ac:dyDescent="0.3">
      <c r="D331" s="21"/>
    </row>
    <row r="332" spans="4:4" customFormat="1" x14ac:dyDescent="0.3">
      <c r="D332" s="21"/>
    </row>
    <row r="333" spans="4:4" customFormat="1" x14ac:dyDescent="0.3">
      <c r="D333" s="21"/>
    </row>
    <row r="334" spans="4:4" customFormat="1" x14ac:dyDescent="0.3">
      <c r="D334" s="21"/>
    </row>
    <row r="335" spans="4:4" customFormat="1" x14ac:dyDescent="0.3">
      <c r="D335" s="21"/>
    </row>
    <row r="336" spans="4:4" customFormat="1" x14ac:dyDescent="0.3">
      <c r="D336" s="21"/>
    </row>
    <row r="337" spans="4:4" customFormat="1" x14ac:dyDescent="0.3">
      <c r="D337" s="21"/>
    </row>
    <row r="338" spans="4:4" customFormat="1" x14ac:dyDescent="0.3">
      <c r="D338" s="21"/>
    </row>
    <row r="339" spans="4:4" customFormat="1" x14ac:dyDescent="0.3">
      <c r="D339" s="21"/>
    </row>
    <row r="340" spans="4:4" customFormat="1" x14ac:dyDescent="0.3">
      <c r="D340" s="21"/>
    </row>
    <row r="341" spans="4:4" customFormat="1" x14ac:dyDescent="0.3">
      <c r="D341" s="21"/>
    </row>
    <row r="342" spans="4:4" customFormat="1" x14ac:dyDescent="0.3">
      <c r="D342" s="21"/>
    </row>
    <row r="343" spans="4:4" customFormat="1" x14ac:dyDescent="0.3">
      <c r="D343" s="21"/>
    </row>
    <row r="344" spans="4:4" customFormat="1" x14ac:dyDescent="0.3">
      <c r="D344" s="21"/>
    </row>
    <row r="345" spans="4:4" customFormat="1" x14ac:dyDescent="0.3">
      <c r="D345" s="21"/>
    </row>
    <row r="346" spans="4:4" customFormat="1" x14ac:dyDescent="0.3">
      <c r="D346" s="21"/>
    </row>
    <row r="347" spans="4:4" customFormat="1" x14ac:dyDescent="0.3">
      <c r="D347" s="21"/>
    </row>
    <row r="348" spans="4:4" customFormat="1" x14ac:dyDescent="0.3">
      <c r="D348" s="21"/>
    </row>
    <row r="349" spans="4:4" customFormat="1" x14ac:dyDescent="0.3">
      <c r="D349" s="21"/>
    </row>
    <row r="350" spans="4:4" customFormat="1" x14ac:dyDescent="0.3">
      <c r="D350" s="21"/>
    </row>
    <row r="351" spans="4:4" customFormat="1" x14ac:dyDescent="0.3">
      <c r="D351" s="21"/>
    </row>
    <row r="352" spans="4:4" customFormat="1" x14ac:dyDescent="0.3">
      <c r="D352" s="21"/>
    </row>
    <row r="353" spans="4:4" customFormat="1" x14ac:dyDescent="0.3">
      <c r="D353" s="21"/>
    </row>
    <row r="354" spans="4:4" customFormat="1" x14ac:dyDescent="0.3">
      <c r="D354" s="21"/>
    </row>
    <row r="355" spans="4:4" customFormat="1" x14ac:dyDescent="0.3">
      <c r="D355" s="21"/>
    </row>
    <row r="356" spans="4:4" customFormat="1" x14ac:dyDescent="0.3">
      <c r="D356" s="21"/>
    </row>
    <row r="357" spans="4:4" customFormat="1" x14ac:dyDescent="0.3">
      <c r="D357" s="21"/>
    </row>
    <row r="358" spans="4:4" customFormat="1" x14ac:dyDescent="0.3">
      <c r="D358" s="21"/>
    </row>
    <row r="359" spans="4:4" customFormat="1" x14ac:dyDescent="0.3">
      <c r="D359" s="21"/>
    </row>
    <row r="360" spans="4:4" customFormat="1" x14ac:dyDescent="0.3">
      <c r="D360" s="21"/>
    </row>
    <row r="361" spans="4:4" customFormat="1" x14ac:dyDescent="0.3">
      <c r="D361" s="21"/>
    </row>
    <row r="362" spans="4:4" customFormat="1" x14ac:dyDescent="0.3">
      <c r="D362" s="21"/>
    </row>
    <row r="363" spans="4:4" customFormat="1" x14ac:dyDescent="0.3">
      <c r="D363" s="21"/>
    </row>
    <row r="364" spans="4:4" customFormat="1" x14ac:dyDescent="0.3">
      <c r="D364" s="21"/>
    </row>
    <row r="365" spans="4:4" customFormat="1" x14ac:dyDescent="0.3">
      <c r="D365" s="21"/>
    </row>
    <row r="366" spans="4:4" customFormat="1" x14ac:dyDescent="0.3">
      <c r="D366" s="21"/>
    </row>
    <row r="367" spans="4:4" customFormat="1" x14ac:dyDescent="0.3">
      <c r="D367" s="21"/>
    </row>
    <row r="368" spans="4:4" customFormat="1" x14ac:dyDescent="0.3">
      <c r="D368" s="21"/>
    </row>
    <row r="369" spans="4:4" customFormat="1" x14ac:dyDescent="0.3">
      <c r="D369" s="21"/>
    </row>
    <row r="370" spans="4:4" customFormat="1" x14ac:dyDescent="0.3">
      <c r="D370" s="21"/>
    </row>
    <row r="371" spans="4:4" customFormat="1" x14ac:dyDescent="0.3">
      <c r="D371" s="21"/>
    </row>
    <row r="372" spans="4:4" customFormat="1" x14ac:dyDescent="0.3">
      <c r="D372" s="21"/>
    </row>
    <row r="373" spans="4:4" customFormat="1" x14ac:dyDescent="0.3">
      <c r="D373" s="21"/>
    </row>
    <row r="374" spans="4:4" customFormat="1" x14ac:dyDescent="0.3">
      <c r="D374" s="21"/>
    </row>
    <row r="375" spans="4:4" customFormat="1" x14ac:dyDescent="0.3">
      <c r="D375" s="21"/>
    </row>
    <row r="376" spans="4:4" customFormat="1" x14ac:dyDescent="0.3">
      <c r="D376" s="21"/>
    </row>
    <row r="377" spans="4:4" customFormat="1" x14ac:dyDescent="0.3">
      <c r="D377" s="21"/>
    </row>
    <row r="378" spans="4:4" customFormat="1" x14ac:dyDescent="0.3">
      <c r="D378" s="21"/>
    </row>
    <row r="379" spans="4:4" customFormat="1" x14ac:dyDescent="0.3">
      <c r="D379" s="21"/>
    </row>
    <row r="380" spans="4:4" customFormat="1" x14ac:dyDescent="0.3">
      <c r="D380" s="21"/>
    </row>
    <row r="381" spans="4:4" customFormat="1" x14ac:dyDescent="0.3">
      <c r="D381" s="21"/>
    </row>
    <row r="382" spans="4:4" customFormat="1" x14ac:dyDescent="0.3">
      <c r="D382" s="21"/>
    </row>
    <row r="383" spans="4:4" customFormat="1" x14ac:dyDescent="0.3">
      <c r="D383" s="21"/>
    </row>
    <row r="384" spans="4:4" customFormat="1" x14ac:dyDescent="0.3">
      <c r="D384" s="21"/>
    </row>
    <row r="385" spans="4:4" customFormat="1" x14ac:dyDescent="0.3">
      <c r="D385" s="21"/>
    </row>
    <row r="386" spans="4:4" customFormat="1" x14ac:dyDescent="0.3">
      <c r="D386" s="21"/>
    </row>
    <row r="387" spans="4:4" customFormat="1" x14ac:dyDescent="0.3">
      <c r="D387" s="21"/>
    </row>
    <row r="388" spans="4:4" customFormat="1" x14ac:dyDescent="0.3">
      <c r="D388" s="21"/>
    </row>
    <row r="389" spans="4:4" customFormat="1" x14ac:dyDescent="0.3">
      <c r="D389" s="21"/>
    </row>
    <row r="390" spans="4:4" customFormat="1" x14ac:dyDescent="0.3">
      <c r="D390" s="21"/>
    </row>
    <row r="391" spans="4:4" customFormat="1" x14ac:dyDescent="0.3">
      <c r="D391" s="21"/>
    </row>
    <row r="392" spans="4:4" customFormat="1" x14ac:dyDescent="0.3">
      <c r="D392" s="21"/>
    </row>
    <row r="393" spans="4:4" customFormat="1" x14ac:dyDescent="0.3">
      <c r="D393" s="21"/>
    </row>
    <row r="394" spans="4:4" customFormat="1" x14ac:dyDescent="0.3">
      <c r="D394" s="21"/>
    </row>
    <row r="395" spans="4:4" customFormat="1" x14ac:dyDescent="0.3">
      <c r="D395" s="21"/>
    </row>
    <row r="396" spans="4:4" customFormat="1" x14ac:dyDescent="0.3">
      <c r="D396" s="21"/>
    </row>
    <row r="397" spans="4:4" customFormat="1" x14ac:dyDescent="0.3">
      <c r="D397" s="21"/>
    </row>
    <row r="398" spans="4:4" customFormat="1" x14ac:dyDescent="0.3">
      <c r="D398" s="21"/>
    </row>
    <row r="399" spans="4:4" customFormat="1" x14ac:dyDescent="0.3">
      <c r="D399" s="21"/>
    </row>
    <row r="400" spans="4:4" customFormat="1" x14ac:dyDescent="0.3">
      <c r="D400" s="21"/>
    </row>
    <row r="401" spans="4:4" customFormat="1" x14ac:dyDescent="0.3">
      <c r="D401" s="21"/>
    </row>
    <row r="402" spans="4:4" customFormat="1" x14ac:dyDescent="0.3">
      <c r="D402" s="21"/>
    </row>
    <row r="403" spans="4:4" customFormat="1" x14ac:dyDescent="0.3">
      <c r="D403" s="21"/>
    </row>
    <row r="404" spans="4:4" customFormat="1" x14ac:dyDescent="0.3">
      <c r="D404" s="21"/>
    </row>
    <row r="405" spans="4:4" customFormat="1" x14ac:dyDescent="0.3">
      <c r="D405" s="21"/>
    </row>
    <row r="406" spans="4:4" customFormat="1" x14ac:dyDescent="0.3">
      <c r="D406" s="21"/>
    </row>
    <row r="407" spans="4:4" customFormat="1" x14ac:dyDescent="0.3">
      <c r="D407" s="21"/>
    </row>
    <row r="408" spans="4:4" customFormat="1" x14ac:dyDescent="0.3">
      <c r="D408" s="21"/>
    </row>
    <row r="409" spans="4:4" customFormat="1" x14ac:dyDescent="0.3">
      <c r="D409" s="21"/>
    </row>
    <row r="410" spans="4:4" customFormat="1" x14ac:dyDescent="0.3">
      <c r="D410" s="21"/>
    </row>
    <row r="411" spans="4:4" customFormat="1" x14ac:dyDescent="0.3">
      <c r="D411" s="21"/>
    </row>
    <row r="412" spans="4:4" customFormat="1" x14ac:dyDescent="0.3">
      <c r="D412" s="21"/>
    </row>
    <row r="413" spans="4:4" customFormat="1" x14ac:dyDescent="0.3">
      <c r="D413" s="21"/>
    </row>
    <row r="414" spans="4:4" customFormat="1" x14ac:dyDescent="0.3">
      <c r="D414" s="21"/>
    </row>
    <row r="415" spans="4:4" customFormat="1" x14ac:dyDescent="0.3">
      <c r="D415" s="21"/>
    </row>
    <row r="416" spans="4:4" customFormat="1" x14ac:dyDescent="0.3">
      <c r="D416" s="21"/>
    </row>
    <row r="417" spans="4:4" customFormat="1" x14ac:dyDescent="0.3">
      <c r="D417" s="21"/>
    </row>
    <row r="418" spans="4:4" customFormat="1" x14ac:dyDescent="0.3">
      <c r="D418" s="21"/>
    </row>
    <row r="419" spans="4:4" customFormat="1" x14ac:dyDescent="0.3">
      <c r="D419" s="21"/>
    </row>
    <row r="420" spans="4:4" customFormat="1" x14ac:dyDescent="0.3">
      <c r="D420" s="21"/>
    </row>
    <row r="421" spans="4:4" customFormat="1" x14ac:dyDescent="0.3">
      <c r="D421" s="21"/>
    </row>
    <row r="422" spans="4:4" customFormat="1" x14ac:dyDescent="0.3">
      <c r="D422" s="21"/>
    </row>
    <row r="423" spans="4:4" customFormat="1" x14ac:dyDescent="0.3">
      <c r="D423" s="21"/>
    </row>
    <row r="424" spans="4:4" customFormat="1" x14ac:dyDescent="0.3">
      <c r="D424" s="21"/>
    </row>
    <row r="425" spans="4:4" customFormat="1" x14ac:dyDescent="0.3">
      <c r="D425" s="21"/>
    </row>
    <row r="426" spans="4:4" customFormat="1" x14ac:dyDescent="0.3">
      <c r="D426" s="21"/>
    </row>
    <row r="427" spans="4:4" customFormat="1" x14ac:dyDescent="0.3">
      <c r="D427" s="21"/>
    </row>
    <row r="428" spans="4:4" customFormat="1" x14ac:dyDescent="0.3">
      <c r="D428" s="21"/>
    </row>
    <row r="429" spans="4:4" customFormat="1" x14ac:dyDescent="0.3">
      <c r="D429" s="21"/>
    </row>
    <row r="430" spans="4:4" customFormat="1" x14ac:dyDescent="0.3">
      <c r="D430" s="21"/>
    </row>
    <row r="431" spans="4:4" customFormat="1" x14ac:dyDescent="0.3">
      <c r="D431" s="21"/>
    </row>
    <row r="432" spans="4:4" customFormat="1" x14ac:dyDescent="0.3">
      <c r="D432" s="21"/>
    </row>
    <row r="433" spans="4:4" customFormat="1" x14ac:dyDescent="0.3">
      <c r="D433" s="21"/>
    </row>
    <row r="434" spans="4:4" customFormat="1" x14ac:dyDescent="0.3">
      <c r="D434" s="21"/>
    </row>
    <row r="435" spans="4:4" customFormat="1" x14ac:dyDescent="0.3">
      <c r="D435" s="21"/>
    </row>
    <row r="436" spans="4:4" customFormat="1" x14ac:dyDescent="0.3">
      <c r="D436" s="21"/>
    </row>
    <row r="437" spans="4:4" customFormat="1" x14ac:dyDescent="0.3">
      <c r="D437" s="21"/>
    </row>
    <row r="438" spans="4:4" customFormat="1" x14ac:dyDescent="0.3">
      <c r="D438" s="21"/>
    </row>
    <row r="439" spans="4:4" customFormat="1" x14ac:dyDescent="0.3">
      <c r="D439" s="21"/>
    </row>
    <row r="440" spans="4:4" customFormat="1" x14ac:dyDescent="0.3">
      <c r="D440" s="21"/>
    </row>
    <row r="441" spans="4:4" customFormat="1" x14ac:dyDescent="0.3">
      <c r="D441" s="21"/>
    </row>
    <row r="442" spans="4:4" customFormat="1" x14ac:dyDescent="0.3">
      <c r="D442" s="21"/>
    </row>
    <row r="443" spans="4:4" customFormat="1" x14ac:dyDescent="0.3">
      <c r="D443" s="21"/>
    </row>
    <row r="444" spans="4:4" customFormat="1" x14ac:dyDescent="0.3">
      <c r="D444" s="21"/>
    </row>
    <row r="445" spans="4:4" customFormat="1" x14ac:dyDescent="0.3">
      <c r="D445" s="21"/>
    </row>
    <row r="446" spans="4:4" customFormat="1" x14ac:dyDescent="0.3">
      <c r="D446" s="21"/>
    </row>
    <row r="447" spans="4:4" customFormat="1" x14ac:dyDescent="0.3">
      <c r="D447" s="21"/>
    </row>
    <row r="448" spans="4:4" customFormat="1" x14ac:dyDescent="0.3">
      <c r="D448" s="21"/>
    </row>
    <row r="449" spans="4:4" customFormat="1" x14ac:dyDescent="0.3">
      <c r="D449" s="21"/>
    </row>
    <row r="450" spans="4:4" customFormat="1" x14ac:dyDescent="0.3">
      <c r="D450" s="21"/>
    </row>
    <row r="451" spans="4:4" customFormat="1" x14ac:dyDescent="0.3">
      <c r="D451" s="21"/>
    </row>
    <row r="452" spans="4:4" customFormat="1" x14ac:dyDescent="0.3">
      <c r="D452" s="21"/>
    </row>
    <row r="453" spans="4:4" customFormat="1" x14ac:dyDescent="0.3">
      <c r="D453" s="21"/>
    </row>
    <row r="454" spans="4:4" customFormat="1" x14ac:dyDescent="0.3">
      <c r="D454" s="21"/>
    </row>
    <row r="455" spans="4:4" customFormat="1" x14ac:dyDescent="0.3">
      <c r="D455" s="21"/>
    </row>
    <row r="456" spans="4:4" customFormat="1" x14ac:dyDescent="0.3">
      <c r="D456" s="21"/>
    </row>
    <row r="457" spans="4:4" customFormat="1" x14ac:dyDescent="0.3">
      <c r="D457" s="21"/>
    </row>
    <row r="458" spans="4:4" customFormat="1" x14ac:dyDescent="0.3">
      <c r="D458" s="21"/>
    </row>
    <row r="459" spans="4:4" customFormat="1" x14ac:dyDescent="0.3">
      <c r="D459" s="21"/>
    </row>
    <row r="460" spans="4:4" customFormat="1" x14ac:dyDescent="0.3">
      <c r="D460" s="21"/>
    </row>
    <row r="461" spans="4:4" customFormat="1" x14ac:dyDescent="0.3">
      <c r="D461" s="21"/>
    </row>
    <row r="462" spans="4:4" customFormat="1" x14ac:dyDescent="0.3">
      <c r="D462" s="21"/>
    </row>
    <row r="463" spans="4:4" customFormat="1" x14ac:dyDescent="0.3">
      <c r="D463" s="21"/>
    </row>
    <row r="464" spans="4:4" customFormat="1" x14ac:dyDescent="0.3">
      <c r="D464" s="21"/>
    </row>
    <row r="465" spans="4:4" customFormat="1" x14ac:dyDescent="0.3">
      <c r="D465" s="21"/>
    </row>
    <row r="466" spans="4:4" customFormat="1" x14ac:dyDescent="0.3">
      <c r="D466" s="21"/>
    </row>
    <row r="467" spans="4:4" customFormat="1" x14ac:dyDescent="0.3">
      <c r="D467" s="21"/>
    </row>
    <row r="468" spans="4:4" customFormat="1" x14ac:dyDescent="0.3">
      <c r="D468" s="21"/>
    </row>
    <row r="469" spans="4:4" customFormat="1" x14ac:dyDescent="0.3">
      <c r="D469" s="21"/>
    </row>
    <row r="470" spans="4:4" customFormat="1" x14ac:dyDescent="0.3">
      <c r="D470" s="21"/>
    </row>
    <row r="471" spans="4:4" customFormat="1" x14ac:dyDescent="0.3">
      <c r="D471" s="21"/>
    </row>
    <row r="472" spans="4:4" customFormat="1" x14ac:dyDescent="0.3">
      <c r="D472" s="21"/>
    </row>
    <row r="473" spans="4:4" customFormat="1" x14ac:dyDescent="0.3">
      <c r="D473" s="21"/>
    </row>
    <row r="474" spans="4:4" customFormat="1" x14ac:dyDescent="0.3">
      <c r="D474" s="21"/>
    </row>
    <row r="475" spans="4:4" customFormat="1" x14ac:dyDescent="0.3">
      <c r="D475" s="21"/>
    </row>
    <row r="476" spans="4:4" customFormat="1" x14ac:dyDescent="0.3">
      <c r="D476" s="21"/>
    </row>
    <row r="477" spans="4:4" customFormat="1" x14ac:dyDescent="0.3">
      <c r="D477" s="21"/>
    </row>
    <row r="478" spans="4:4" customFormat="1" x14ac:dyDescent="0.3">
      <c r="D478" s="21"/>
    </row>
    <row r="479" spans="4:4" customFormat="1" x14ac:dyDescent="0.3">
      <c r="D479" s="21"/>
    </row>
    <row r="480" spans="4:4" customFormat="1" x14ac:dyDescent="0.3">
      <c r="D480" s="21"/>
    </row>
    <row r="481" spans="4:4" customFormat="1" x14ac:dyDescent="0.3">
      <c r="D481" s="21"/>
    </row>
    <row r="482" spans="4:4" customFormat="1" x14ac:dyDescent="0.3">
      <c r="D482" s="21"/>
    </row>
    <row r="483" spans="4:4" customFormat="1" x14ac:dyDescent="0.3">
      <c r="D483" s="21"/>
    </row>
    <row r="484" spans="4:4" customFormat="1" x14ac:dyDescent="0.3">
      <c r="D484" s="21"/>
    </row>
    <row r="485" spans="4:4" customFormat="1" x14ac:dyDescent="0.3">
      <c r="D485" s="21"/>
    </row>
    <row r="486" spans="4:4" customFormat="1" x14ac:dyDescent="0.3">
      <c r="D486" s="21"/>
    </row>
    <row r="487" spans="4:4" customFormat="1" x14ac:dyDescent="0.3">
      <c r="D487" s="21"/>
    </row>
    <row r="488" spans="4:4" customFormat="1" x14ac:dyDescent="0.3">
      <c r="D488" s="21"/>
    </row>
    <row r="489" spans="4:4" customFormat="1" x14ac:dyDescent="0.3">
      <c r="D489" s="21"/>
    </row>
    <row r="490" spans="4:4" customFormat="1" x14ac:dyDescent="0.3">
      <c r="D490" s="21"/>
    </row>
    <row r="491" spans="4:4" customFormat="1" x14ac:dyDescent="0.3">
      <c r="D491" s="21"/>
    </row>
    <row r="492" spans="4:4" customFormat="1" x14ac:dyDescent="0.3">
      <c r="D492" s="21"/>
    </row>
    <row r="493" spans="4:4" customFormat="1" x14ac:dyDescent="0.3">
      <c r="D493" s="21"/>
    </row>
    <row r="494" spans="4:4" customFormat="1" x14ac:dyDescent="0.3">
      <c r="D494" s="21"/>
    </row>
    <row r="495" spans="4:4" customFormat="1" x14ac:dyDescent="0.3">
      <c r="D495" s="21"/>
    </row>
    <row r="496" spans="4:4" customFormat="1" x14ac:dyDescent="0.3">
      <c r="D496" s="21"/>
    </row>
    <row r="497" spans="4:4" customFormat="1" x14ac:dyDescent="0.3">
      <c r="D497" s="21"/>
    </row>
    <row r="498" spans="4:4" customFormat="1" x14ac:dyDescent="0.3">
      <c r="D498" s="21"/>
    </row>
    <row r="499" spans="4:4" customFormat="1" x14ac:dyDescent="0.3">
      <c r="D499" s="21"/>
    </row>
    <row r="500" spans="4:4" customFormat="1" x14ac:dyDescent="0.3">
      <c r="D500" s="21"/>
    </row>
    <row r="501" spans="4:4" customFormat="1" x14ac:dyDescent="0.3">
      <c r="D501" s="21"/>
    </row>
    <row r="502" spans="4:4" customFormat="1" x14ac:dyDescent="0.3">
      <c r="D502" s="21"/>
    </row>
    <row r="503" spans="4:4" customFormat="1" x14ac:dyDescent="0.3">
      <c r="D503" s="21"/>
    </row>
    <row r="504" spans="4:4" customFormat="1" x14ac:dyDescent="0.3">
      <c r="D504" s="21"/>
    </row>
    <row r="505" spans="4:4" customFormat="1" x14ac:dyDescent="0.3">
      <c r="D505" s="21"/>
    </row>
    <row r="506" spans="4:4" customFormat="1" x14ac:dyDescent="0.3">
      <c r="D506" s="21"/>
    </row>
    <row r="507" spans="4:4" customFormat="1" x14ac:dyDescent="0.3">
      <c r="D507" s="21"/>
    </row>
    <row r="508" spans="4:4" customFormat="1" x14ac:dyDescent="0.3">
      <c r="D508" s="21"/>
    </row>
    <row r="509" spans="4:4" customFormat="1" x14ac:dyDescent="0.3">
      <c r="D509" s="21"/>
    </row>
    <row r="510" spans="4:4" customFormat="1" x14ac:dyDescent="0.3">
      <c r="D510" s="21"/>
    </row>
    <row r="511" spans="4:4" customFormat="1" x14ac:dyDescent="0.3">
      <c r="D511" s="21"/>
    </row>
    <row r="512" spans="4:4" customFormat="1" x14ac:dyDescent="0.3">
      <c r="D512" s="21"/>
    </row>
    <row r="513" spans="4:4" customFormat="1" x14ac:dyDescent="0.3">
      <c r="D513" s="21"/>
    </row>
    <row r="514" spans="4:4" customFormat="1" x14ac:dyDescent="0.3">
      <c r="D514" s="21"/>
    </row>
    <row r="515" spans="4:4" customFormat="1" x14ac:dyDescent="0.3">
      <c r="D515" s="21"/>
    </row>
    <row r="516" spans="4:4" customFormat="1" x14ac:dyDescent="0.3">
      <c r="D516" s="21"/>
    </row>
    <row r="517" spans="4:4" customFormat="1" x14ac:dyDescent="0.3">
      <c r="D517" s="21"/>
    </row>
    <row r="518" spans="4:4" customFormat="1" x14ac:dyDescent="0.3">
      <c r="D518" s="21"/>
    </row>
    <row r="519" spans="4:4" customFormat="1" x14ac:dyDescent="0.3">
      <c r="D519" s="21"/>
    </row>
    <row r="520" spans="4:4" customFormat="1" x14ac:dyDescent="0.3">
      <c r="D520" s="21"/>
    </row>
    <row r="521" spans="4:4" customFormat="1" x14ac:dyDescent="0.3">
      <c r="D521" s="21"/>
    </row>
    <row r="522" spans="4:4" customFormat="1" x14ac:dyDescent="0.3">
      <c r="D522" s="21"/>
    </row>
    <row r="523" spans="4:4" customFormat="1" x14ac:dyDescent="0.3">
      <c r="D523" s="21"/>
    </row>
    <row r="524" spans="4:4" customFormat="1" x14ac:dyDescent="0.3">
      <c r="D524" s="21"/>
    </row>
    <row r="525" spans="4:4" customFormat="1" x14ac:dyDescent="0.3">
      <c r="D525" s="21"/>
    </row>
    <row r="526" spans="4:4" customFormat="1" x14ac:dyDescent="0.3">
      <c r="D526" s="21"/>
    </row>
    <row r="527" spans="4:4" customFormat="1" x14ac:dyDescent="0.3">
      <c r="D527" s="21"/>
    </row>
    <row r="528" spans="4:4" customFormat="1" x14ac:dyDescent="0.3">
      <c r="D528" s="21"/>
    </row>
    <row r="529" spans="4:4" customFormat="1" x14ac:dyDescent="0.3">
      <c r="D529" s="21"/>
    </row>
    <row r="530" spans="4:4" customFormat="1" x14ac:dyDescent="0.3">
      <c r="D530" s="21"/>
    </row>
    <row r="531" spans="4:4" customFormat="1" x14ac:dyDescent="0.3">
      <c r="D531" s="21"/>
    </row>
    <row r="532" spans="4:4" customFormat="1" x14ac:dyDescent="0.3">
      <c r="D532" s="21"/>
    </row>
    <row r="533" spans="4:4" customFormat="1" x14ac:dyDescent="0.3">
      <c r="D533" s="21"/>
    </row>
    <row r="534" spans="4:4" customFormat="1" x14ac:dyDescent="0.3">
      <c r="D534" s="21"/>
    </row>
    <row r="535" spans="4:4" customFormat="1" x14ac:dyDescent="0.3">
      <c r="D535" s="21"/>
    </row>
    <row r="536" spans="4:4" customFormat="1" x14ac:dyDescent="0.3">
      <c r="D536" s="21"/>
    </row>
    <row r="537" spans="4:4" customFormat="1" x14ac:dyDescent="0.3">
      <c r="D537" s="21"/>
    </row>
    <row r="538" spans="4:4" customFormat="1" x14ac:dyDescent="0.3">
      <c r="D538" s="21"/>
    </row>
    <row r="539" spans="4:4" customFormat="1" x14ac:dyDescent="0.3">
      <c r="D539" s="21"/>
    </row>
    <row r="540" spans="4:4" customFormat="1" x14ac:dyDescent="0.3">
      <c r="D540" s="21"/>
    </row>
    <row r="541" spans="4:4" customFormat="1" x14ac:dyDescent="0.3">
      <c r="D541" s="21"/>
    </row>
    <row r="542" spans="4:4" customFormat="1" x14ac:dyDescent="0.3">
      <c r="D542" s="21"/>
    </row>
    <row r="543" spans="4:4" customFormat="1" x14ac:dyDescent="0.3">
      <c r="D543" s="21"/>
    </row>
    <row r="544" spans="4:4" customFormat="1" x14ac:dyDescent="0.3">
      <c r="D544" s="21"/>
    </row>
    <row r="545" spans="4:4" customFormat="1" x14ac:dyDescent="0.3">
      <c r="D545" s="21"/>
    </row>
    <row r="546" spans="4:4" customFormat="1" x14ac:dyDescent="0.3">
      <c r="D546" s="21"/>
    </row>
    <row r="547" spans="4:4" customFormat="1" x14ac:dyDescent="0.3">
      <c r="D547" s="21"/>
    </row>
    <row r="548" spans="4:4" customFormat="1" x14ac:dyDescent="0.3">
      <c r="D548" s="21"/>
    </row>
    <row r="549" spans="4:4" customFormat="1" x14ac:dyDescent="0.3">
      <c r="D549" s="21"/>
    </row>
    <row r="550" spans="4:4" customFormat="1" x14ac:dyDescent="0.3">
      <c r="D550" s="21"/>
    </row>
    <row r="551" spans="4:4" customFormat="1" x14ac:dyDescent="0.3">
      <c r="D551" s="21"/>
    </row>
    <row r="552" spans="4:4" customFormat="1" x14ac:dyDescent="0.3">
      <c r="D552" s="21"/>
    </row>
    <row r="553" spans="4:4" customFormat="1" x14ac:dyDescent="0.3">
      <c r="D553" s="21"/>
    </row>
    <row r="554" spans="4:4" customFormat="1" x14ac:dyDescent="0.3">
      <c r="D554" s="21"/>
    </row>
    <row r="555" spans="4:4" customFormat="1" x14ac:dyDescent="0.3">
      <c r="D555" s="21"/>
    </row>
    <row r="556" spans="4:4" customFormat="1" x14ac:dyDescent="0.3">
      <c r="D556" s="21"/>
    </row>
    <row r="557" spans="4:4" customFormat="1" x14ac:dyDescent="0.3">
      <c r="D557" s="21"/>
    </row>
    <row r="558" spans="4:4" customFormat="1" x14ac:dyDescent="0.3">
      <c r="D558" s="21"/>
    </row>
    <row r="559" spans="4:4" customFormat="1" x14ac:dyDescent="0.3">
      <c r="D559" s="21"/>
    </row>
    <row r="560" spans="4:4" customFormat="1" x14ac:dyDescent="0.3">
      <c r="D560" s="21"/>
    </row>
    <row r="561" spans="4:4" customFormat="1" x14ac:dyDescent="0.3">
      <c r="D561" s="21"/>
    </row>
    <row r="562" spans="4:4" customFormat="1" x14ac:dyDescent="0.3">
      <c r="D562" s="21"/>
    </row>
    <row r="563" spans="4:4" customFormat="1" x14ac:dyDescent="0.3">
      <c r="D563" s="21"/>
    </row>
    <row r="564" spans="4:4" customFormat="1" x14ac:dyDescent="0.3">
      <c r="D564" s="21"/>
    </row>
    <row r="565" spans="4:4" customFormat="1" x14ac:dyDescent="0.3">
      <c r="D565" s="21"/>
    </row>
    <row r="566" spans="4:4" customFormat="1" x14ac:dyDescent="0.3">
      <c r="D566" s="21"/>
    </row>
    <row r="567" spans="4:4" customFormat="1" x14ac:dyDescent="0.3">
      <c r="D567" s="21"/>
    </row>
    <row r="568" spans="4:4" customFormat="1" x14ac:dyDescent="0.3">
      <c r="D568" s="21"/>
    </row>
    <row r="569" spans="4:4" customFormat="1" x14ac:dyDescent="0.3">
      <c r="D569" s="21"/>
    </row>
    <row r="570" spans="4:4" customFormat="1" x14ac:dyDescent="0.3">
      <c r="D570" s="21"/>
    </row>
    <row r="571" spans="4:4" customFormat="1" x14ac:dyDescent="0.3">
      <c r="D571" s="21"/>
    </row>
    <row r="572" spans="4:4" customFormat="1" x14ac:dyDescent="0.3">
      <c r="D572" s="21"/>
    </row>
    <row r="573" spans="4:4" customFormat="1" x14ac:dyDescent="0.3">
      <c r="D573" s="21"/>
    </row>
    <row r="574" spans="4:4" customFormat="1" x14ac:dyDescent="0.3">
      <c r="D574" s="21"/>
    </row>
    <row r="575" spans="4:4" customFormat="1" x14ac:dyDescent="0.3">
      <c r="D575" s="21"/>
    </row>
    <row r="576" spans="4:4" customFormat="1" x14ac:dyDescent="0.3">
      <c r="D576" s="21"/>
    </row>
    <row r="577" spans="4:4" customFormat="1" x14ac:dyDescent="0.3">
      <c r="D577" s="21"/>
    </row>
    <row r="578" spans="4:4" customFormat="1" x14ac:dyDescent="0.3">
      <c r="D578" s="21"/>
    </row>
    <row r="579" spans="4:4" customFormat="1" x14ac:dyDescent="0.3">
      <c r="D579" s="21"/>
    </row>
    <row r="580" spans="4:4" customFormat="1" x14ac:dyDescent="0.3">
      <c r="D580" s="21"/>
    </row>
    <row r="581" spans="4:4" customFormat="1" x14ac:dyDescent="0.3">
      <c r="D581" s="21"/>
    </row>
    <row r="582" spans="4:4" customFormat="1" x14ac:dyDescent="0.3">
      <c r="D582" s="21"/>
    </row>
    <row r="583" spans="4:4" customFormat="1" x14ac:dyDescent="0.3">
      <c r="D583" s="21"/>
    </row>
    <row r="584" spans="4:4" customFormat="1" x14ac:dyDescent="0.3">
      <c r="D584" s="21"/>
    </row>
    <row r="585" spans="4:4" customFormat="1" x14ac:dyDescent="0.3">
      <c r="D585" s="21"/>
    </row>
    <row r="586" spans="4:4" customFormat="1" x14ac:dyDescent="0.3">
      <c r="D586" s="21"/>
    </row>
    <row r="587" spans="4:4" customFormat="1" x14ac:dyDescent="0.3">
      <c r="D587" s="21"/>
    </row>
    <row r="588" spans="4:4" customFormat="1" x14ac:dyDescent="0.3">
      <c r="D588" s="21"/>
    </row>
    <row r="589" spans="4:4" customFormat="1" x14ac:dyDescent="0.3">
      <c r="D589" s="21"/>
    </row>
    <row r="590" spans="4:4" customFormat="1" x14ac:dyDescent="0.3">
      <c r="D590" s="21"/>
    </row>
    <row r="591" spans="4:4" customFormat="1" x14ac:dyDescent="0.3">
      <c r="D591" s="21"/>
    </row>
    <row r="592" spans="4:4" customFormat="1" x14ac:dyDescent="0.3">
      <c r="D592" s="21"/>
    </row>
    <row r="593" spans="4:4" customFormat="1" x14ac:dyDescent="0.3">
      <c r="D593" s="21"/>
    </row>
    <row r="594" spans="4:4" customFormat="1" x14ac:dyDescent="0.3">
      <c r="D594" s="21"/>
    </row>
    <row r="595" spans="4:4" customFormat="1" x14ac:dyDescent="0.3">
      <c r="D595" s="21"/>
    </row>
    <row r="596" spans="4:4" customFormat="1" x14ac:dyDescent="0.3">
      <c r="D596" s="21"/>
    </row>
    <row r="597" spans="4:4" customFormat="1" x14ac:dyDescent="0.3">
      <c r="D597" s="21"/>
    </row>
    <row r="598" spans="4:4" customFormat="1" x14ac:dyDescent="0.3">
      <c r="D598" s="21"/>
    </row>
    <row r="599" spans="4:4" customFormat="1" x14ac:dyDescent="0.3">
      <c r="D599" s="21"/>
    </row>
    <row r="600" spans="4:4" customFormat="1" x14ac:dyDescent="0.3">
      <c r="D600" s="21"/>
    </row>
    <row r="601" spans="4:4" customFormat="1" x14ac:dyDescent="0.3">
      <c r="D601" s="21"/>
    </row>
    <row r="602" spans="4:4" customFormat="1" x14ac:dyDescent="0.3">
      <c r="D602" s="21"/>
    </row>
    <row r="603" spans="4:4" customFormat="1" x14ac:dyDescent="0.3">
      <c r="D603" s="21"/>
    </row>
    <row r="604" spans="4:4" customFormat="1" x14ac:dyDescent="0.3">
      <c r="D604" s="21"/>
    </row>
    <row r="605" spans="4:4" customFormat="1" x14ac:dyDescent="0.3">
      <c r="D605" s="21"/>
    </row>
    <row r="606" spans="4:4" customFormat="1" x14ac:dyDescent="0.3">
      <c r="D606" s="21"/>
    </row>
    <row r="607" spans="4:4" customFormat="1" x14ac:dyDescent="0.3">
      <c r="D607" s="21"/>
    </row>
    <row r="608" spans="4:4" customFormat="1" x14ac:dyDescent="0.3">
      <c r="D608" s="21"/>
    </row>
    <row r="609" spans="4:4" customFormat="1" x14ac:dyDescent="0.3">
      <c r="D609" s="21"/>
    </row>
    <row r="610" spans="4:4" customFormat="1" x14ac:dyDescent="0.3">
      <c r="D610" s="21"/>
    </row>
    <row r="611" spans="4:4" customFormat="1" x14ac:dyDescent="0.3">
      <c r="D611" s="21"/>
    </row>
    <row r="612" spans="4:4" customFormat="1" x14ac:dyDescent="0.3">
      <c r="D612" s="21"/>
    </row>
    <row r="613" spans="4:4" customFormat="1" x14ac:dyDescent="0.3">
      <c r="D613" s="21"/>
    </row>
    <row r="614" spans="4:4" customFormat="1" x14ac:dyDescent="0.3">
      <c r="D614" s="21"/>
    </row>
    <row r="615" spans="4:4" customFormat="1" x14ac:dyDescent="0.3">
      <c r="D615" s="21"/>
    </row>
    <row r="616" spans="4:4" customFormat="1" x14ac:dyDescent="0.3">
      <c r="D616" s="21"/>
    </row>
    <row r="617" spans="4:4" customFormat="1" x14ac:dyDescent="0.3">
      <c r="D617" s="21"/>
    </row>
    <row r="618" spans="4:4" customFormat="1" x14ac:dyDescent="0.3">
      <c r="D618" s="21"/>
    </row>
    <row r="619" spans="4:4" customFormat="1" x14ac:dyDescent="0.3">
      <c r="D619" s="21"/>
    </row>
    <row r="620" spans="4:4" customFormat="1" x14ac:dyDescent="0.3">
      <c r="D620" s="21"/>
    </row>
    <row r="621" spans="4:4" customFormat="1" x14ac:dyDescent="0.3">
      <c r="D621" s="21"/>
    </row>
    <row r="622" spans="4:4" customFormat="1" x14ac:dyDescent="0.3">
      <c r="D622" s="21"/>
    </row>
    <row r="623" spans="4:4" customFormat="1" x14ac:dyDescent="0.3">
      <c r="D623" s="21"/>
    </row>
    <row r="624" spans="4:4" customFormat="1" x14ac:dyDescent="0.3">
      <c r="D624" s="21"/>
    </row>
    <row r="625" spans="4:4" customFormat="1" x14ac:dyDescent="0.3">
      <c r="D625" s="21"/>
    </row>
    <row r="626" spans="4:4" customFormat="1" x14ac:dyDescent="0.3">
      <c r="D626" s="21"/>
    </row>
    <row r="627" spans="4:4" customFormat="1" x14ac:dyDescent="0.3">
      <c r="D627" s="21"/>
    </row>
    <row r="628" spans="4:4" customFormat="1" x14ac:dyDescent="0.3">
      <c r="D628" s="21"/>
    </row>
    <row r="629" spans="4:4" customFormat="1" x14ac:dyDescent="0.3">
      <c r="D629" s="21"/>
    </row>
    <row r="630" spans="4:4" customFormat="1" x14ac:dyDescent="0.3">
      <c r="D630" s="21"/>
    </row>
    <row r="631" spans="4:4" customFormat="1" x14ac:dyDescent="0.3">
      <c r="D631" s="21"/>
    </row>
    <row r="632" spans="4:4" customFormat="1" x14ac:dyDescent="0.3">
      <c r="D632" s="21"/>
    </row>
    <row r="633" spans="4:4" customFormat="1" x14ac:dyDescent="0.3">
      <c r="D633" s="21"/>
    </row>
    <row r="634" spans="4:4" customFormat="1" x14ac:dyDescent="0.3">
      <c r="D634" s="21"/>
    </row>
    <row r="635" spans="4:4" customFormat="1" x14ac:dyDescent="0.3">
      <c r="D635" s="21"/>
    </row>
    <row r="636" spans="4:4" customFormat="1" x14ac:dyDescent="0.3">
      <c r="D636" s="21"/>
    </row>
    <row r="637" spans="4:4" customFormat="1" x14ac:dyDescent="0.3">
      <c r="D637" s="21"/>
    </row>
    <row r="638" spans="4:4" customFormat="1" x14ac:dyDescent="0.3">
      <c r="D638" s="21"/>
    </row>
    <row r="639" spans="4:4" customFormat="1" x14ac:dyDescent="0.3">
      <c r="D639" s="21"/>
    </row>
    <row r="640" spans="4:4" customFormat="1" x14ac:dyDescent="0.3">
      <c r="D640" s="21"/>
    </row>
    <row r="641" spans="4:4" customFormat="1" x14ac:dyDescent="0.3">
      <c r="D641" s="21"/>
    </row>
    <row r="642" spans="4:4" customFormat="1" x14ac:dyDescent="0.3">
      <c r="D642" s="21"/>
    </row>
    <row r="643" spans="4:4" customFormat="1" x14ac:dyDescent="0.3">
      <c r="D643" s="21"/>
    </row>
    <row r="644" spans="4:4" customFormat="1" x14ac:dyDescent="0.3">
      <c r="D644" s="21"/>
    </row>
    <row r="645" spans="4:4" customFormat="1" x14ac:dyDescent="0.3">
      <c r="D645" s="21"/>
    </row>
    <row r="646" spans="4:4" customFormat="1" x14ac:dyDescent="0.3">
      <c r="D646" s="21"/>
    </row>
    <row r="647" spans="4:4" customFormat="1" x14ac:dyDescent="0.3">
      <c r="D647" s="21"/>
    </row>
    <row r="648" spans="4:4" customFormat="1" x14ac:dyDescent="0.3">
      <c r="D648" s="21"/>
    </row>
    <row r="649" spans="4:4" customFormat="1" x14ac:dyDescent="0.3">
      <c r="D649" s="21"/>
    </row>
    <row r="650" spans="4:4" customFormat="1" x14ac:dyDescent="0.3">
      <c r="D650" s="21"/>
    </row>
    <row r="651" spans="4:4" customFormat="1" x14ac:dyDescent="0.3">
      <c r="D651" s="21"/>
    </row>
    <row r="652" spans="4:4" customFormat="1" x14ac:dyDescent="0.3">
      <c r="D652" s="21"/>
    </row>
    <row r="653" spans="4:4" customFormat="1" x14ac:dyDescent="0.3">
      <c r="D653" s="21"/>
    </row>
    <row r="654" spans="4:4" customFormat="1" x14ac:dyDescent="0.3">
      <c r="D654" s="21"/>
    </row>
    <row r="655" spans="4:4" customFormat="1" x14ac:dyDescent="0.3">
      <c r="D655" s="21"/>
    </row>
    <row r="656" spans="4:4" customFormat="1" x14ac:dyDescent="0.3">
      <c r="D656" s="21"/>
    </row>
    <row r="657" spans="4:4" customFormat="1" x14ac:dyDescent="0.3">
      <c r="D657" s="21"/>
    </row>
    <row r="658" spans="4:4" customFormat="1" x14ac:dyDescent="0.3">
      <c r="D658" s="21"/>
    </row>
    <row r="659" spans="4:4" customFormat="1" x14ac:dyDescent="0.3">
      <c r="D659" s="21"/>
    </row>
    <row r="660" spans="4:4" customFormat="1" x14ac:dyDescent="0.3">
      <c r="D660" s="21"/>
    </row>
    <row r="661" spans="4:4" customFormat="1" x14ac:dyDescent="0.3">
      <c r="D661" s="21"/>
    </row>
    <row r="662" spans="4:4" customFormat="1" x14ac:dyDescent="0.3">
      <c r="D662" s="21"/>
    </row>
    <row r="663" spans="4:4" customFormat="1" x14ac:dyDescent="0.3">
      <c r="D663" s="21"/>
    </row>
    <row r="664" spans="4:4" customFormat="1" x14ac:dyDescent="0.3">
      <c r="D664" s="21"/>
    </row>
    <row r="665" spans="4:4" customFormat="1" x14ac:dyDescent="0.3">
      <c r="D665" s="21"/>
    </row>
    <row r="666" spans="4:4" customFormat="1" x14ac:dyDescent="0.3">
      <c r="D666" s="21"/>
    </row>
    <row r="667" spans="4:4" customFormat="1" x14ac:dyDescent="0.3">
      <c r="D667" s="21"/>
    </row>
    <row r="668" spans="4:4" customFormat="1" x14ac:dyDescent="0.3">
      <c r="D668" s="21"/>
    </row>
    <row r="669" spans="4:4" customFormat="1" x14ac:dyDescent="0.3">
      <c r="D669" s="21"/>
    </row>
    <row r="670" spans="4:4" customFormat="1" x14ac:dyDescent="0.3">
      <c r="D670" s="21"/>
    </row>
    <row r="671" spans="4:4" customFormat="1" x14ac:dyDescent="0.3">
      <c r="D671" s="21"/>
    </row>
    <row r="672" spans="4:4" customFormat="1" x14ac:dyDescent="0.3">
      <c r="D672" s="21"/>
    </row>
    <row r="673" spans="4:4" customFormat="1" x14ac:dyDescent="0.3">
      <c r="D673" s="21"/>
    </row>
    <row r="674" spans="4:4" customFormat="1" x14ac:dyDescent="0.3">
      <c r="D674" s="21"/>
    </row>
    <row r="675" spans="4:4" customFormat="1" x14ac:dyDescent="0.3">
      <c r="D675" s="21"/>
    </row>
    <row r="676" spans="4:4" customFormat="1" x14ac:dyDescent="0.3">
      <c r="D676" s="21"/>
    </row>
    <row r="677" spans="4:4" customFormat="1" x14ac:dyDescent="0.3">
      <c r="D677" s="21"/>
    </row>
    <row r="678" spans="4:4" customFormat="1" x14ac:dyDescent="0.3">
      <c r="D678" s="21"/>
    </row>
    <row r="679" spans="4:4" customFormat="1" x14ac:dyDescent="0.3">
      <c r="D679" s="21"/>
    </row>
    <row r="680" spans="4:4" customFormat="1" x14ac:dyDescent="0.3">
      <c r="D680" s="21"/>
    </row>
    <row r="681" spans="4:4" customFormat="1" x14ac:dyDescent="0.3">
      <c r="D681" s="21"/>
    </row>
    <row r="682" spans="4:4" customFormat="1" x14ac:dyDescent="0.3">
      <c r="D682" s="21"/>
    </row>
    <row r="683" spans="4:4" customFormat="1" x14ac:dyDescent="0.3">
      <c r="D683" s="21"/>
    </row>
    <row r="684" spans="4:4" customFormat="1" x14ac:dyDescent="0.3">
      <c r="D684" s="21"/>
    </row>
    <row r="685" spans="4:4" customFormat="1" x14ac:dyDescent="0.3">
      <c r="D685" s="21"/>
    </row>
    <row r="686" spans="4:4" customFormat="1" x14ac:dyDescent="0.3">
      <c r="D686" s="21"/>
    </row>
    <row r="687" spans="4:4" customFormat="1" x14ac:dyDescent="0.3">
      <c r="D687" s="21"/>
    </row>
    <row r="688" spans="4:4" customFormat="1" x14ac:dyDescent="0.3">
      <c r="D688" s="21"/>
    </row>
    <row r="689" spans="4:4" customFormat="1" x14ac:dyDescent="0.3">
      <c r="D689" s="21"/>
    </row>
    <row r="690" spans="4:4" customFormat="1" x14ac:dyDescent="0.3">
      <c r="D690" s="21"/>
    </row>
    <row r="691" spans="4:4" customFormat="1" x14ac:dyDescent="0.3">
      <c r="D691" s="21"/>
    </row>
    <row r="692" spans="4:4" customFormat="1" x14ac:dyDescent="0.3">
      <c r="D692" s="21"/>
    </row>
    <row r="693" spans="4:4" customFormat="1" x14ac:dyDescent="0.3">
      <c r="D693" s="21"/>
    </row>
    <row r="694" spans="4:4" customFormat="1" x14ac:dyDescent="0.3">
      <c r="D694" s="21"/>
    </row>
    <row r="695" spans="4:4" customFormat="1" x14ac:dyDescent="0.3">
      <c r="D695" s="21"/>
    </row>
    <row r="696" spans="4:4" customFormat="1" x14ac:dyDescent="0.3">
      <c r="D696" s="21"/>
    </row>
    <row r="697" spans="4:4" customFormat="1" x14ac:dyDescent="0.3">
      <c r="D697" s="21"/>
    </row>
    <row r="698" spans="4:4" customFormat="1" x14ac:dyDescent="0.3">
      <c r="D698" s="21"/>
    </row>
    <row r="699" spans="4:4" customFormat="1" x14ac:dyDescent="0.3">
      <c r="D699" s="21"/>
    </row>
    <row r="700" spans="4:4" customFormat="1" x14ac:dyDescent="0.3">
      <c r="D700" s="21"/>
    </row>
    <row r="701" spans="4:4" customFormat="1" x14ac:dyDescent="0.3">
      <c r="D701" s="21"/>
    </row>
    <row r="702" spans="4:4" customFormat="1" x14ac:dyDescent="0.3">
      <c r="D702" s="21"/>
    </row>
    <row r="703" spans="4:4" customFormat="1" x14ac:dyDescent="0.3">
      <c r="D703" s="21"/>
    </row>
    <row r="704" spans="4:4" customFormat="1" x14ac:dyDescent="0.3">
      <c r="D704" s="21"/>
    </row>
    <row r="705" spans="4:4" customFormat="1" x14ac:dyDescent="0.3">
      <c r="D705" s="21"/>
    </row>
    <row r="706" spans="4:4" customFormat="1" x14ac:dyDescent="0.3">
      <c r="D706" s="21"/>
    </row>
    <row r="707" spans="4:4" customFormat="1" x14ac:dyDescent="0.3">
      <c r="D707" s="21"/>
    </row>
    <row r="708" spans="4:4" customFormat="1" x14ac:dyDescent="0.3">
      <c r="D708" s="21"/>
    </row>
    <row r="709" spans="4:4" customFormat="1" x14ac:dyDescent="0.3">
      <c r="D709" s="21"/>
    </row>
    <row r="710" spans="4:4" customFormat="1" x14ac:dyDescent="0.3">
      <c r="D710" s="21"/>
    </row>
    <row r="711" spans="4:4" customFormat="1" x14ac:dyDescent="0.3">
      <c r="D711" s="21"/>
    </row>
    <row r="712" spans="4:4" customFormat="1" x14ac:dyDescent="0.3">
      <c r="D712" s="21"/>
    </row>
    <row r="713" spans="4:4" customFormat="1" x14ac:dyDescent="0.3">
      <c r="D713" s="21"/>
    </row>
    <row r="714" spans="4:4" customFormat="1" x14ac:dyDescent="0.3">
      <c r="D714" s="21"/>
    </row>
    <row r="715" spans="4:4" customFormat="1" x14ac:dyDescent="0.3">
      <c r="D715" s="21"/>
    </row>
    <row r="716" spans="4:4" customFormat="1" x14ac:dyDescent="0.3">
      <c r="D716" s="21"/>
    </row>
    <row r="717" spans="4:4" customFormat="1" x14ac:dyDescent="0.3">
      <c r="D717" s="21"/>
    </row>
    <row r="718" spans="4:4" customFormat="1" x14ac:dyDescent="0.3">
      <c r="D718" s="21"/>
    </row>
    <row r="719" spans="4:4" customFormat="1" x14ac:dyDescent="0.3">
      <c r="D719" s="21"/>
    </row>
    <row r="720" spans="4:4" customFormat="1" x14ac:dyDescent="0.3">
      <c r="D720" s="21"/>
    </row>
    <row r="721" spans="4:4" customFormat="1" x14ac:dyDescent="0.3">
      <c r="D721" s="21"/>
    </row>
    <row r="722" spans="4:4" customFormat="1" x14ac:dyDescent="0.3">
      <c r="D722" s="21"/>
    </row>
    <row r="723" spans="4:4" customFormat="1" x14ac:dyDescent="0.3">
      <c r="D723" s="21"/>
    </row>
    <row r="724" spans="4:4" customFormat="1" x14ac:dyDescent="0.3">
      <c r="D724" s="21"/>
    </row>
    <row r="725" spans="4:4" customFormat="1" x14ac:dyDescent="0.3">
      <c r="D725" s="21"/>
    </row>
    <row r="726" spans="4:4" customFormat="1" x14ac:dyDescent="0.3">
      <c r="D726" s="21"/>
    </row>
    <row r="727" spans="4:4" customFormat="1" x14ac:dyDescent="0.3">
      <c r="D727" s="21"/>
    </row>
    <row r="728" spans="4:4" customFormat="1" x14ac:dyDescent="0.3">
      <c r="D728" s="21"/>
    </row>
    <row r="729" spans="4:4" customFormat="1" x14ac:dyDescent="0.3">
      <c r="D729" s="21"/>
    </row>
    <row r="730" spans="4:4" customFormat="1" x14ac:dyDescent="0.3">
      <c r="D730" s="21"/>
    </row>
    <row r="731" spans="4:4" customFormat="1" x14ac:dyDescent="0.3">
      <c r="D731" s="21"/>
    </row>
    <row r="732" spans="4:4" customFormat="1" x14ac:dyDescent="0.3">
      <c r="D732" s="21"/>
    </row>
    <row r="733" spans="4:4" customFormat="1" x14ac:dyDescent="0.3">
      <c r="D733" s="21"/>
    </row>
    <row r="734" spans="4:4" customFormat="1" x14ac:dyDescent="0.3">
      <c r="D734" s="21"/>
    </row>
    <row r="735" spans="4:4" customFormat="1" x14ac:dyDescent="0.3">
      <c r="D735" s="21"/>
    </row>
    <row r="736" spans="4:4" customFormat="1" x14ac:dyDescent="0.3">
      <c r="D736" s="21"/>
    </row>
    <row r="737" spans="4:4" customFormat="1" x14ac:dyDescent="0.3">
      <c r="D737" s="21"/>
    </row>
    <row r="738" spans="4:4" customFormat="1" x14ac:dyDescent="0.3">
      <c r="D738" s="21"/>
    </row>
    <row r="739" spans="4:4" customFormat="1" x14ac:dyDescent="0.3">
      <c r="D739" s="21"/>
    </row>
    <row r="740" spans="4:4" customFormat="1" x14ac:dyDescent="0.3">
      <c r="D740" s="21"/>
    </row>
    <row r="741" spans="4:4" customFormat="1" x14ac:dyDescent="0.3">
      <c r="D741" s="21"/>
    </row>
    <row r="742" spans="4:4" customFormat="1" x14ac:dyDescent="0.3">
      <c r="D742" s="21"/>
    </row>
    <row r="743" spans="4:4" customFormat="1" x14ac:dyDescent="0.3">
      <c r="D743" s="21"/>
    </row>
    <row r="744" spans="4:4" customFormat="1" x14ac:dyDescent="0.3">
      <c r="D744" s="21"/>
    </row>
    <row r="745" spans="4:4" customFormat="1" x14ac:dyDescent="0.3">
      <c r="D745" s="21"/>
    </row>
    <row r="746" spans="4:4" customFormat="1" x14ac:dyDescent="0.3">
      <c r="D746" s="21"/>
    </row>
    <row r="747" spans="4:4" customFormat="1" x14ac:dyDescent="0.3">
      <c r="D747" s="21"/>
    </row>
    <row r="748" spans="4:4" customFormat="1" x14ac:dyDescent="0.3">
      <c r="D748" s="21"/>
    </row>
    <row r="749" spans="4:4" customFormat="1" x14ac:dyDescent="0.3">
      <c r="D749" s="21"/>
    </row>
    <row r="750" spans="4:4" customFormat="1" x14ac:dyDescent="0.3">
      <c r="D750" s="21"/>
    </row>
    <row r="751" spans="4:4" customFormat="1" x14ac:dyDescent="0.3">
      <c r="D751" s="21"/>
    </row>
    <row r="752" spans="4:4" customFormat="1" x14ac:dyDescent="0.3">
      <c r="D752" s="21"/>
    </row>
    <row r="753" spans="4:4" customFormat="1" x14ac:dyDescent="0.3">
      <c r="D753" s="21"/>
    </row>
    <row r="754" spans="4:4" customFormat="1" x14ac:dyDescent="0.3">
      <c r="D754" s="21"/>
    </row>
    <row r="755" spans="4:4" customFormat="1" x14ac:dyDescent="0.3">
      <c r="D755" s="21"/>
    </row>
    <row r="756" spans="4:4" customFormat="1" x14ac:dyDescent="0.3">
      <c r="D756" s="21"/>
    </row>
    <row r="757" spans="4:4" customFormat="1" x14ac:dyDescent="0.3">
      <c r="D757" s="21"/>
    </row>
    <row r="758" spans="4:4" customFormat="1" x14ac:dyDescent="0.3">
      <c r="D758" s="21"/>
    </row>
    <row r="759" spans="4:4" customFormat="1" x14ac:dyDescent="0.3">
      <c r="D759" s="21"/>
    </row>
    <row r="760" spans="4:4" customFormat="1" x14ac:dyDescent="0.3">
      <c r="D760" s="21"/>
    </row>
    <row r="761" spans="4:4" customFormat="1" x14ac:dyDescent="0.3">
      <c r="D761" s="21"/>
    </row>
    <row r="762" spans="4:4" customFormat="1" x14ac:dyDescent="0.3">
      <c r="D762" s="21"/>
    </row>
    <row r="763" spans="4:4" customFormat="1" x14ac:dyDescent="0.3">
      <c r="D763" s="21"/>
    </row>
    <row r="764" spans="4:4" customFormat="1" x14ac:dyDescent="0.3">
      <c r="D764" s="21"/>
    </row>
    <row r="765" spans="4:4" customFormat="1" x14ac:dyDescent="0.3">
      <c r="D765" s="21"/>
    </row>
    <row r="766" spans="4:4" customFormat="1" x14ac:dyDescent="0.3">
      <c r="D766" s="21"/>
    </row>
    <row r="767" spans="4:4" customFormat="1" x14ac:dyDescent="0.3">
      <c r="D767" s="21"/>
    </row>
    <row r="768" spans="4:4" customFormat="1" x14ac:dyDescent="0.3">
      <c r="D768" s="21"/>
    </row>
    <row r="769" spans="4:4" customFormat="1" x14ac:dyDescent="0.3">
      <c r="D769" s="21"/>
    </row>
    <row r="770" spans="4:4" customFormat="1" x14ac:dyDescent="0.3">
      <c r="D770" s="21"/>
    </row>
    <row r="771" spans="4:4" customFormat="1" x14ac:dyDescent="0.3">
      <c r="D771" s="21"/>
    </row>
    <row r="772" spans="4:4" customFormat="1" x14ac:dyDescent="0.3">
      <c r="D772" s="21"/>
    </row>
    <row r="773" spans="4:4" customFormat="1" x14ac:dyDescent="0.3">
      <c r="D773" s="21"/>
    </row>
    <row r="774" spans="4:4" customFormat="1" x14ac:dyDescent="0.3">
      <c r="D774" s="21"/>
    </row>
    <row r="775" spans="4:4" customFormat="1" x14ac:dyDescent="0.3">
      <c r="D775" s="21"/>
    </row>
    <row r="776" spans="4:4" customFormat="1" x14ac:dyDescent="0.3">
      <c r="D776" s="21"/>
    </row>
    <row r="777" spans="4:4" customFormat="1" x14ac:dyDescent="0.3">
      <c r="D777" s="21"/>
    </row>
    <row r="778" spans="4:4" customFormat="1" x14ac:dyDescent="0.3">
      <c r="D778" s="21"/>
    </row>
    <row r="779" spans="4:4" customFormat="1" x14ac:dyDescent="0.3">
      <c r="D779" s="21"/>
    </row>
    <row r="780" spans="4:4" customFormat="1" x14ac:dyDescent="0.3">
      <c r="D780" s="21"/>
    </row>
    <row r="781" spans="4:4" customFormat="1" x14ac:dyDescent="0.3">
      <c r="D781" s="21"/>
    </row>
    <row r="782" spans="4:4" customFormat="1" x14ac:dyDescent="0.3">
      <c r="D782" s="21"/>
    </row>
    <row r="783" spans="4:4" customFormat="1" x14ac:dyDescent="0.3">
      <c r="D783" s="21"/>
    </row>
    <row r="784" spans="4:4" customFormat="1" x14ac:dyDescent="0.3">
      <c r="D784" s="21"/>
    </row>
    <row r="785" spans="4:4" customFormat="1" x14ac:dyDescent="0.3">
      <c r="D785" s="21"/>
    </row>
    <row r="786" spans="4:4" customFormat="1" x14ac:dyDescent="0.3">
      <c r="D786" s="21"/>
    </row>
    <row r="787" spans="4:4" customFormat="1" x14ac:dyDescent="0.3">
      <c r="D787" s="21"/>
    </row>
    <row r="788" spans="4:4" customFormat="1" x14ac:dyDescent="0.3">
      <c r="D788" s="21"/>
    </row>
    <row r="789" spans="4:4" customFormat="1" x14ac:dyDescent="0.3">
      <c r="D789" s="21"/>
    </row>
    <row r="790" spans="4:4" customFormat="1" x14ac:dyDescent="0.3">
      <c r="D790" s="21"/>
    </row>
    <row r="791" spans="4:4" customFormat="1" x14ac:dyDescent="0.3">
      <c r="D791" s="21"/>
    </row>
    <row r="792" spans="4:4" customFormat="1" x14ac:dyDescent="0.3">
      <c r="D792" s="21"/>
    </row>
    <row r="793" spans="4:4" customFormat="1" x14ac:dyDescent="0.3">
      <c r="D793" s="21"/>
    </row>
    <row r="794" spans="4:4" customFormat="1" x14ac:dyDescent="0.3">
      <c r="D794" s="21"/>
    </row>
    <row r="795" spans="4:4" customFormat="1" x14ac:dyDescent="0.3">
      <c r="D795" s="21"/>
    </row>
    <row r="796" spans="4:4" customFormat="1" x14ac:dyDescent="0.3">
      <c r="D796" s="21"/>
    </row>
    <row r="797" spans="4:4" customFormat="1" x14ac:dyDescent="0.3">
      <c r="D797" s="21"/>
    </row>
    <row r="798" spans="4:4" customFormat="1" x14ac:dyDescent="0.3">
      <c r="D798" s="21"/>
    </row>
    <row r="799" spans="4:4" customFormat="1" x14ac:dyDescent="0.3">
      <c r="D799" s="21"/>
    </row>
    <row r="800" spans="4:4" customFormat="1" x14ac:dyDescent="0.3">
      <c r="D800" s="21"/>
    </row>
    <row r="801" spans="4:4" customFormat="1" x14ac:dyDescent="0.3">
      <c r="D801" s="21"/>
    </row>
    <row r="802" spans="4:4" customFormat="1" x14ac:dyDescent="0.3">
      <c r="D802" s="21"/>
    </row>
    <row r="803" spans="4:4" customFormat="1" x14ac:dyDescent="0.3">
      <c r="D803" s="21"/>
    </row>
    <row r="804" spans="4:4" customFormat="1" x14ac:dyDescent="0.3">
      <c r="D804" s="21"/>
    </row>
    <row r="805" spans="4:4" customFormat="1" x14ac:dyDescent="0.3">
      <c r="D805" s="21"/>
    </row>
    <row r="806" spans="4:4" customFormat="1" x14ac:dyDescent="0.3">
      <c r="D806" s="21"/>
    </row>
    <row r="807" spans="4:4" customFormat="1" x14ac:dyDescent="0.3">
      <c r="D807" s="21"/>
    </row>
    <row r="808" spans="4:4" customFormat="1" x14ac:dyDescent="0.3">
      <c r="D808" s="21"/>
    </row>
    <row r="809" spans="4:4" customFormat="1" x14ac:dyDescent="0.3">
      <c r="D809" s="21"/>
    </row>
    <row r="810" spans="4:4" customFormat="1" x14ac:dyDescent="0.3">
      <c r="D810" s="21"/>
    </row>
    <row r="811" spans="4:4" customFormat="1" x14ac:dyDescent="0.3">
      <c r="D811" s="21"/>
    </row>
    <row r="812" spans="4:4" customFormat="1" x14ac:dyDescent="0.3">
      <c r="D812" s="21"/>
    </row>
    <row r="813" spans="4:4" customFormat="1" x14ac:dyDescent="0.3">
      <c r="D813" s="21"/>
    </row>
    <row r="814" spans="4:4" customFormat="1" x14ac:dyDescent="0.3">
      <c r="D814" s="21"/>
    </row>
    <row r="815" spans="4:4" customFormat="1" x14ac:dyDescent="0.3">
      <c r="D815" s="21"/>
    </row>
    <row r="816" spans="4:4" customFormat="1" x14ac:dyDescent="0.3">
      <c r="D816" s="21"/>
    </row>
    <row r="817" spans="4:4" customFormat="1" x14ac:dyDescent="0.3">
      <c r="D817" s="21"/>
    </row>
    <row r="818" spans="4:4" customFormat="1" x14ac:dyDescent="0.3">
      <c r="D818" s="21"/>
    </row>
    <row r="819" spans="4:4" customFormat="1" x14ac:dyDescent="0.3">
      <c r="D819" s="21"/>
    </row>
    <row r="820" spans="4:4" customFormat="1" x14ac:dyDescent="0.3">
      <c r="D820" s="21"/>
    </row>
    <row r="821" spans="4:4" customFormat="1" x14ac:dyDescent="0.3">
      <c r="D821" s="21"/>
    </row>
    <row r="822" spans="4:4" customFormat="1" x14ac:dyDescent="0.3">
      <c r="D822" s="21"/>
    </row>
    <row r="823" spans="4:4" customFormat="1" x14ac:dyDescent="0.3">
      <c r="D823" s="21"/>
    </row>
    <row r="824" spans="4:4" customFormat="1" x14ac:dyDescent="0.3">
      <c r="D824" s="21"/>
    </row>
    <row r="825" spans="4:4" customFormat="1" x14ac:dyDescent="0.3">
      <c r="D825" s="21"/>
    </row>
    <row r="826" spans="4:4" customFormat="1" x14ac:dyDescent="0.3">
      <c r="D826" s="21"/>
    </row>
    <row r="827" spans="4:4" customFormat="1" x14ac:dyDescent="0.3">
      <c r="D827" s="21"/>
    </row>
    <row r="828" spans="4:4" customFormat="1" x14ac:dyDescent="0.3">
      <c r="D828" s="21"/>
    </row>
    <row r="829" spans="4:4" customFormat="1" x14ac:dyDescent="0.3">
      <c r="D829" s="21"/>
    </row>
    <row r="830" spans="4:4" customFormat="1" x14ac:dyDescent="0.3">
      <c r="D830" s="21"/>
    </row>
    <row r="831" spans="4:4" customFormat="1" x14ac:dyDescent="0.3">
      <c r="D831" s="21"/>
    </row>
    <row r="832" spans="4:4" customFormat="1" x14ac:dyDescent="0.3">
      <c r="D832" s="21"/>
    </row>
    <row r="833" spans="4:4" customFormat="1" x14ac:dyDescent="0.3">
      <c r="D833" s="21"/>
    </row>
    <row r="834" spans="4:4" customFormat="1" x14ac:dyDescent="0.3">
      <c r="D834" s="21"/>
    </row>
    <row r="835" spans="4:4" customFormat="1" x14ac:dyDescent="0.3">
      <c r="D835" s="21"/>
    </row>
    <row r="836" spans="4:4" customFormat="1" x14ac:dyDescent="0.3">
      <c r="D836" s="21"/>
    </row>
    <row r="837" spans="4:4" customFormat="1" x14ac:dyDescent="0.3">
      <c r="D837" s="21"/>
    </row>
    <row r="838" spans="4:4" customFormat="1" x14ac:dyDescent="0.3">
      <c r="D838" s="21"/>
    </row>
    <row r="839" spans="4:4" customFormat="1" x14ac:dyDescent="0.3">
      <c r="D839" s="21"/>
    </row>
    <row r="840" spans="4:4" customFormat="1" x14ac:dyDescent="0.3">
      <c r="D840" s="21"/>
    </row>
    <row r="841" spans="4:4" customFormat="1" x14ac:dyDescent="0.3">
      <c r="D841" s="21"/>
    </row>
    <row r="842" spans="4:4" customFormat="1" x14ac:dyDescent="0.3">
      <c r="D842" s="21"/>
    </row>
    <row r="843" spans="4:4" customFormat="1" x14ac:dyDescent="0.3">
      <c r="D843" s="21"/>
    </row>
    <row r="844" spans="4:4" customFormat="1" x14ac:dyDescent="0.3">
      <c r="D844" s="21"/>
    </row>
    <row r="845" spans="4:4" customFormat="1" x14ac:dyDescent="0.3">
      <c r="D845" s="21"/>
    </row>
    <row r="846" spans="4:4" customFormat="1" x14ac:dyDescent="0.3">
      <c r="D846" s="21"/>
    </row>
    <row r="847" spans="4:4" customFormat="1" x14ac:dyDescent="0.3">
      <c r="D847" s="21"/>
    </row>
    <row r="848" spans="4:4" customFormat="1" x14ac:dyDescent="0.3">
      <c r="D848" s="21"/>
    </row>
    <row r="849" spans="4:4" customFormat="1" x14ac:dyDescent="0.3">
      <c r="D849" s="21"/>
    </row>
    <row r="850" spans="4:4" customFormat="1" x14ac:dyDescent="0.3">
      <c r="D850" s="21"/>
    </row>
    <row r="851" spans="4:4" customFormat="1" x14ac:dyDescent="0.3">
      <c r="D851" s="21"/>
    </row>
    <row r="852" spans="4:4" customFormat="1" x14ac:dyDescent="0.3">
      <c r="D852" s="21"/>
    </row>
    <row r="853" spans="4:4" customFormat="1" x14ac:dyDescent="0.3">
      <c r="D853" s="21"/>
    </row>
    <row r="854" spans="4:4" customFormat="1" x14ac:dyDescent="0.3">
      <c r="D854" s="21"/>
    </row>
    <row r="855" spans="4:4" customFormat="1" x14ac:dyDescent="0.3">
      <c r="D855" s="21"/>
    </row>
    <row r="856" spans="4:4" customFormat="1" x14ac:dyDescent="0.3">
      <c r="D856" s="21"/>
    </row>
    <row r="857" spans="4:4" customFormat="1" x14ac:dyDescent="0.3">
      <c r="D857" s="21"/>
    </row>
    <row r="858" spans="4:4" customFormat="1" x14ac:dyDescent="0.3">
      <c r="D858" s="21"/>
    </row>
    <row r="859" spans="4:4" customFormat="1" x14ac:dyDescent="0.3">
      <c r="D859" s="21"/>
    </row>
    <row r="860" spans="4:4" customFormat="1" x14ac:dyDescent="0.3">
      <c r="D860" s="21"/>
    </row>
    <row r="861" spans="4:4" customFormat="1" x14ac:dyDescent="0.3">
      <c r="D861" s="21"/>
    </row>
    <row r="862" spans="4:4" customFormat="1" x14ac:dyDescent="0.3">
      <c r="D862" s="21"/>
    </row>
    <row r="863" spans="4:4" customFormat="1" x14ac:dyDescent="0.3">
      <c r="D863" s="21"/>
    </row>
    <row r="864" spans="4:4" customFormat="1" x14ac:dyDescent="0.3">
      <c r="D864" s="21"/>
    </row>
    <row r="865" spans="4:4" customFormat="1" x14ac:dyDescent="0.3">
      <c r="D865" s="21"/>
    </row>
    <row r="866" spans="4:4" customFormat="1" x14ac:dyDescent="0.3">
      <c r="D866" s="21"/>
    </row>
    <row r="867" spans="4:4" customFormat="1" x14ac:dyDescent="0.3">
      <c r="D867" s="21"/>
    </row>
    <row r="868" spans="4:4" customFormat="1" x14ac:dyDescent="0.3">
      <c r="D868" s="21"/>
    </row>
    <row r="869" spans="4:4" customFormat="1" x14ac:dyDescent="0.3">
      <c r="D869" s="21"/>
    </row>
    <row r="870" spans="4:4" customFormat="1" x14ac:dyDescent="0.3">
      <c r="D870" s="21"/>
    </row>
    <row r="871" spans="4:4" customFormat="1" x14ac:dyDescent="0.3">
      <c r="D871" s="21"/>
    </row>
    <row r="872" spans="4:4" customFormat="1" x14ac:dyDescent="0.3">
      <c r="D872" s="21"/>
    </row>
    <row r="873" spans="4:4" customFormat="1" x14ac:dyDescent="0.3">
      <c r="D873" s="21"/>
    </row>
    <row r="874" spans="4:4" customFormat="1" x14ac:dyDescent="0.3">
      <c r="D874" s="21"/>
    </row>
    <row r="875" spans="4:4" customFormat="1" x14ac:dyDescent="0.3">
      <c r="D875" s="21"/>
    </row>
    <row r="876" spans="4:4" customFormat="1" x14ac:dyDescent="0.3">
      <c r="D876" s="21"/>
    </row>
    <row r="877" spans="4:4" customFormat="1" x14ac:dyDescent="0.3">
      <c r="D877" s="21"/>
    </row>
    <row r="878" spans="4:4" customFormat="1" x14ac:dyDescent="0.3">
      <c r="D878" s="21"/>
    </row>
    <row r="879" spans="4:4" customFormat="1" x14ac:dyDescent="0.3">
      <c r="D879" s="21"/>
    </row>
    <row r="880" spans="4:4" customFormat="1" x14ac:dyDescent="0.3">
      <c r="D880" s="21"/>
    </row>
    <row r="881" spans="4:4" customFormat="1" x14ac:dyDescent="0.3">
      <c r="D881" s="21"/>
    </row>
    <row r="882" spans="4:4" customFormat="1" x14ac:dyDescent="0.3">
      <c r="D882" s="21"/>
    </row>
    <row r="883" spans="4:4" customFormat="1" x14ac:dyDescent="0.3">
      <c r="D883" s="21"/>
    </row>
    <row r="884" spans="4:4" customFormat="1" x14ac:dyDescent="0.3">
      <c r="D884" s="21"/>
    </row>
    <row r="885" spans="4:4" customFormat="1" x14ac:dyDescent="0.3">
      <c r="D885" s="21"/>
    </row>
    <row r="886" spans="4:4" customFormat="1" x14ac:dyDescent="0.3">
      <c r="D886" s="21"/>
    </row>
    <row r="887" spans="4:4" customFormat="1" x14ac:dyDescent="0.3">
      <c r="D887" s="21"/>
    </row>
    <row r="888" spans="4:4" customFormat="1" x14ac:dyDescent="0.3">
      <c r="D888" s="21"/>
    </row>
    <row r="889" spans="4:4" customFormat="1" x14ac:dyDescent="0.3">
      <c r="D889" s="21"/>
    </row>
    <row r="890" spans="4:4" customFormat="1" x14ac:dyDescent="0.3">
      <c r="D890" s="21"/>
    </row>
    <row r="891" spans="4:4" customFormat="1" x14ac:dyDescent="0.3">
      <c r="D891" s="21"/>
    </row>
    <row r="892" spans="4:4" customFormat="1" x14ac:dyDescent="0.3">
      <c r="D892" s="21"/>
    </row>
    <row r="893" spans="4:4" customFormat="1" x14ac:dyDescent="0.3">
      <c r="D893" s="21"/>
    </row>
    <row r="894" spans="4:4" customFormat="1" x14ac:dyDescent="0.3">
      <c r="D894" s="21"/>
    </row>
    <row r="895" spans="4:4" customFormat="1" x14ac:dyDescent="0.3">
      <c r="D895" s="21"/>
    </row>
    <row r="896" spans="4:4" customFormat="1" x14ac:dyDescent="0.3">
      <c r="D896" s="21"/>
    </row>
    <row r="897" spans="4:4" customFormat="1" x14ac:dyDescent="0.3">
      <c r="D897" s="21"/>
    </row>
    <row r="898" spans="4:4" customFormat="1" x14ac:dyDescent="0.3">
      <c r="D898" s="21"/>
    </row>
    <row r="899" spans="4:4" customFormat="1" x14ac:dyDescent="0.3">
      <c r="D899" s="21"/>
    </row>
    <row r="900" spans="4:4" customFormat="1" x14ac:dyDescent="0.3">
      <c r="D900" s="21"/>
    </row>
    <row r="901" spans="4:4" customFormat="1" x14ac:dyDescent="0.3">
      <c r="D901" s="21"/>
    </row>
    <row r="902" spans="4:4" customFormat="1" x14ac:dyDescent="0.3">
      <c r="D902" s="21"/>
    </row>
    <row r="903" spans="4:4" customFormat="1" x14ac:dyDescent="0.3">
      <c r="D903" s="21"/>
    </row>
    <row r="904" spans="4:4" customFormat="1" x14ac:dyDescent="0.3">
      <c r="D904" s="21"/>
    </row>
    <row r="905" spans="4:4" customFormat="1" x14ac:dyDescent="0.3">
      <c r="D905" s="21"/>
    </row>
    <row r="906" spans="4:4" customFormat="1" x14ac:dyDescent="0.3">
      <c r="D906" s="21"/>
    </row>
    <row r="907" spans="4:4" customFormat="1" x14ac:dyDescent="0.3">
      <c r="D907" s="21"/>
    </row>
    <row r="908" spans="4:4" customFormat="1" x14ac:dyDescent="0.3">
      <c r="D908" s="21"/>
    </row>
    <row r="909" spans="4:4" customFormat="1" x14ac:dyDescent="0.3">
      <c r="D909" s="21"/>
    </row>
    <row r="910" spans="4:4" customFormat="1" x14ac:dyDescent="0.3">
      <c r="D910" s="21"/>
    </row>
    <row r="911" spans="4:4" customFormat="1" x14ac:dyDescent="0.3">
      <c r="D911" s="21"/>
    </row>
    <row r="912" spans="4:4" customFormat="1" x14ac:dyDescent="0.3">
      <c r="D912" s="21"/>
    </row>
    <row r="913" spans="4:4" customFormat="1" x14ac:dyDescent="0.3">
      <c r="D913" s="21"/>
    </row>
    <row r="914" spans="4:4" customFormat="1" x14ac:dyDescent="0.3">
      <c r="D914" s="21"/>
    </row>
    <row r="915" spans="4:4" customFormat="1" x14ac:dyDescent="0.3">
      <c r="D915" s="21"/>
    </row>
    <row r="916" spans="4:4" customFormat="1" x14ac:dyDescent="0.3">
      <c r="D916" s="21"/>
    </row>
    <row r="917" spans="4:4" customFormat="1" x14ac:dyDescent="0.3">
      <c r="D917" s="21"/>
    </row>
    <row r="918" spans="4:4" customFormat="1" x14ac:dyDescent="0.3">
      <c r="D918" s="21"/>
    </row>
    <row r="919" spans="4:4" customFormat="1" x14ac:dyDescent="0.3">
      <c r="D919" s="21"/>
    </row>
    <row r="920" spans="4:4" customFormat="1" x14ac:dyDescent="0.3">
      <c r="D920" s="21"/>
    </row>
    <row r="921" spans="4:4" customFormat="1" x14ac:dyDescent="0.3">
      <c r="D921" s="21"/>
    </row>
    <row r="922" spans="4:4" customFormat="1" x14ac:dyDescent="0.3">
      <c r="D922" s="21"/>
    </row>
    <row r="923" spans="4:4" customFormat="1" x14ac:dyDescent="0.3">
      <c r="D923" s="21"/>
    </row>
    <row r="924" spans="4:4" customFormat="1" x14ac:dyDescent="0.3">
      <c r="D924" s="21"/>
    </row>
    <row r="925" spans="4:4" customFormat="1" x14ac:dyDescent="0.3">
      <c r="D925" s="21"/>
    </row>
    <row r="926" spans="4:4" customFormat="1" x14ac:dyDescent="0.3">
      <c r="D926" s="21"/>
    </row>
    <row r="927" spans="4:4" customFormat="1" x14ac:dyDescent="0.3">
      <c r="D927" s="21"/>
    </row>
    <row r="928" spans="4:4" customFormat="1" x14ac:dyDescent="0.3">
      <c r="D928" s="21"/>
    </row>
    <row r="929" spans="4:4" customFormat="1" x14ac:dyDescent="0.3">
      <c r="D929" s="21"/>
    </row>
    <row r="930" spans="4:4" customFormat="1" x14ac:dyDescent="0.3">
      <c r="D930" s="21"/>
    </row>
    <row r="931" spans="4:4" customFormat="1" x14ac:dyDescent="0.3">
      <c r="D931" s="21"/>
    </row>
    <row r="932" spans="4:4" customFormat="1" x14ac:dyDescent="0.3">
      <c r="D932" s="21"/>
    </row>
    <row r="933" spans="4:4" customFormat="1" x14ac:dyDescent="0.3">
      <c r="D933" s="21"/>
    </row>
    <row r="934" spans="4:4" customFormat="1" x14ac:dyDescent="0.3">
      <c r="D934" s="21"/>
    </row>
    <row r="935" spans="4:4" customFormat="1" x14ac:dyDescent="0.3">
      <c r="D935" s="21"/>
    </row>
    <row r="936" spans="4:4" customFormat="1" x14ac:dyDescent="0.3">
      <c r="D936" s="21"/>
    </row>
    <row r="937" spans="4:4" customFormat="1" x14ac:dyDescent="0.3">
      <c r="D937" s="21"/>
    </row>
    <row r="938" spans="4:4" customFormat="1" x14ac:dyDescent="0.3">
      <c r="D938" s="21"/>
    </row>
    <row r="939" spans="4:4" customFormat="1" x14ac:dyDescent="0.3">
      <c r="D939" s="21"/>
    </row>
    <row r="940" spans="4:4" customFormat="1" x14ac:dyDescent="0.3">
      <c r="D940" s="21"/>
    </row>
    <row r="941" spans="4:4" customFormat="1" x14ac:dyDescent="0.3">
      <c r="D941" s="21"/>
    </row>
    <row r="942" spans="4:4" customFormat="1" x14ac:dyDescent="0.3">
      <c r="D942" s="21"/>
    </row>
    <row r="943" spans="4:4" customFormat="1" x14ac:dyDescent="0.3">
      <c r="D943" s="21"/>
    </row>
    <row r="944" spans="4:4" customFormat="1" x14ac:dyDescent="0.3">
      <c r="D944" s="21"/>
    </row>
    <row r="945" spans="4:4" customFormat="1" x14ac:dyDescent="0.3">
      <c r="D945" s="21"/>
    </row>
    <row r="946" spans="4:4" customFormat="1" x14ac:dyDescent="0.3">
      <c r="D946" s="21"/>
    </row>
    <row r="947" spans="4:4" customFormat="1" x14ac:dyDescent="0.3">
      <c r="D947" s="21"/>
    </row>
    <row r="948" spans="4:4" customFormat="1" x14ac:dyDescent="0.3">
      <c r="D948" s="21"/>
    </row>
    <row r="949" spans="4:4" customFormat="1" x14ac:dyDescent="0.3">
      <c r="D949" s="21"/>
    </row>
    <row r="950" spans="4:4" customFormat="1" x14ac:dyDescent="0.3">
      <c r="D950" s="21"/>
    </row>
    <row r="951" spans="4:4" customFormat="1" x14ac:dyDescent="0.3">
      <c r="D951" s="21"/>
    </row>
    <row r="952" spans="4:4" customFormat="1" x14ac:dyDescent="0.3">
      <c r="D952" s="21"/>
    </row>
    <row r="953" spans="4:4" customFormat="1" x14ac:dyDescent="0.3">
      <c r="D953" s="21"/>
    </row>
    <row r="954" spans="4:4" customFormat="1" x14ac:dyDescent="0.3">
      <c r="D954" s="21"/>
    </row>
    <row r="955" spans="4:4" customFormat="1" x14ac:dyDescent="0.3">
      <c r="D955" s="21"/>
    </row>
    <row r="956" spans="4:4" customFormat="1" x14ac:dyDescent="0.3">
      <c r="D956" s="21"/>
    </row>
    <row r="957" spans="4:4" customFormat="1" x14ac:dyDescent="0.3">
      <c r="D957" s="21"/>
    </row>
    <row r="958" spans="4:4" customFormat="1" x14ac:dyDescent="0.3">
      <c r="D958" s="21"/>
    </row>
    <row r="959" spans="4:4" customFormat="1" x14ac:dyDescent="0.3">
      <c r="D959" s="21"/>
    </row>
    <row r="960" spans="4:4" customFormat="1" x14ac:dyDescent="0.3">
      <c r="D960" s="21"/>
    </row>
    <row r="961" spans="4:4" customFormat="1" x14ac:dyDescent="0.3">
      <c r="D961" s="21"/>
    </row>
    <row r="962" spans="4:4" customFormat="1" x14ac:dyDescent="0.3">
      <c r="D962" s="21"/>
    </row>
    <row r="963" spans="4:4" customFormat="1" x14ac:dyDescent="0.3">
      <c r="D963" s="21"/>
    </row>
    <row r="964" spans="4:4" customFormat="1" x14ac:dyDescent="0.3">
      <c r="D964" s="21"/>
    </row>
    <row r="965" spans="4:4" customFormat="1" x14ac:dyDescent="0.3">
      <c r="D965" s="21"/>
    </row>
    <row r="966" spans="4:4" customFormat="1" x14ac:dyDescent="0.3">
      <c r="D966" s="21"/>
    </row>
    <row r="967" spans="4:4" customFormat="1" x14ac:dyDescent="0.3">
      <c r="D967" s="21"/>
    </row>
    <row r="968" spans="4:4" customFormat="1" x14ac:dyDescent="0.3">
      <c r="D968" s="21"/>
    </row>
    <row r="969" spans="4:4" customFormat="1" x14ac:dyDescent="0.3">
      <c r="D969" s="21"/>
    </row>
    <row r="970" spans="4:4" customFormat="1" x14ac:dyDescent="0.3">
      <c r="D970" s="21"/>
    </row>
    <row r="971" spans="4:4" customFormat="1" x14ac:dyDescent="0.3">
      <c r="D971" s="21"/>
    </row>
    <row r="972" spans="4:4" customFormat="1" x14ac:dyDescent="0.3">
      <c r="D972" s="21"/>
    </row>
    <row r="973" spans="4:4" customFormat="1" x14ac:dyDescent="0.3">
      <c r="D973" s="21"/>
    </row>
    <row r="974" spans="4:4" customFormat="1" x14ac:dyDescent="0.3">
      <c r="D974" s="21"/>
    </row>
    <row r="975" spans="4:4" customFormat="1" x14ac:dyDescent="0.3">
      <c r="D975" s="21"/>
    </row>
    <row r="976" spans="4:4" customFormat="1" x14ac:dyDescent="0.3">
      <c r="D976" s="21"/>
    </row>
    <row r="977" spans="4:4" customFormat="1" x14ac:dyDescent="0.3">
      <c r="D977" s="21"/>
    </row>
    <row r="978" spans="4:4" customFormat="1" x14ac:dyDescent="0.3">
      <c r="D978" s="21"/>
    </row>
    <row r="979" spans="4:4" customFormat="1" x14ac:dyDescent="0.3">
      <c r="D979" s="21"/>
    </row>
    <row r="980" spans="4:4" customFormat="1" x14ac:dyDescent="0.3">
      <c r="D980" s="21"/>
    </row>
    <row r="981" spans="4:4" customFormat="1" x14ac:dyDescent="0.3">
      <c r="D981" s="21"/>
    </row>
    <row r="982" spans="4:4" customFormat="1" x14ac:dyDescent="0.3">
      <c r="D982" s="21"/>
    </row>
    <row r="983" spans="4:4" customFormat="1" x14ac:dyDescent="0.3">
      <c r="D983" s="21"/>
    </row>
    <row r="984" spans="4:4" customFormat="1" x14ac:dyDescent="0.3">
      <c r="D984" s="21"/>
    </row>
    <row r="985" spans="4:4" customFormat="1" x14ac:dyDescent="0.3">
      <c r="D985" s="21"/>
    </row>
    <row r="986" spans="4:4" customFormat="1" x14ac:dyDescent="0.3">
      <c r="D986" s="21"/>
    </row>
    <row r="987" spans="4:4" customFormat="1" x14ac:dyDescent="0.3">
      <c r="D987" s="21"/>
    </row>
    <row r="988" spans="4:4" customFormat="1" x14ac:dyDescent="0.3">
      <c r="D988" s="21"/>
    </row>
    <row r="989" spans="4:4" customFormat="1" x14ac:dyDescent="0.3">
      <c r="D989" s="21"/>
    </row>
    <row r="990" spans="4:4" customFormat="1" x14ac:dyDescent="0.3">
      <c r="D990" s="21"/>
    </row>
    <row r="991" spans="4:4" customFormat="1" x14ac:dyDescent="0.3">
      <c r="D991" s="21"/>
    </row>
    <row r="992" spans="4:4" customFormat="1" x14ac:dyDescent="0.3">
      <c r="D992" s="21"/>
    </row>
    <row r="993" spans="4:4" customFormat="1" x14ac:dyDescent="0.3">
      <c r="D993" s="21"/>
    </row>
    <row r="994" spans="4:4" customFormat="1" x14ac:dyDescent="0.3">
      <c r="D994" s="21"/>
    </row>
    <row r="995" spans="4:4" customFormat="1" x14ac:dyDescent="0.3">
      <c r="D995" s="21"/>
    </row>
    <row r="996" spans="4:4" customFormat="1" x14ac:dyDescent="0.3">
      <c r="D996" s="21"/>
    </row>
    <row r="997" spans="4:4" customFormat="1" x14ac:dyDescent="0.3">
      <c r="D997" s="21"/>
    </row>
    <row r="998" spans="4:4" customFormat="1" x14ac:dyDescent="0.3">
      <c r="D998" s="21"/>
    </row>
    <row r="999" spans="4:4" customFormat="1" x14ac:dyDescent="0.3">
      <c r="D999" s="21"/>
    </row>
    <row r="1000" spans="4:4" customFormat="1" x14ac:dyDescent="0.3">
      <c r="D1000" s="21"/>
    </row>
    <row r="1001" spans="4:4" customFormat="1" x14ac:dyDescent="0.3">
      <c r="D1001" s="21"/>
    </row>
    <row r="1002" spans="4:4" customFormat="1" x14ac:dyDescent="0.3">
      <c r="D1002" s="21"/>
    </row>
    <row r="1003" spans="4:4" customFormat="1" x14ac:dyDescent="0.3">
      <c r="D1003" s="21"/>
    </row>
    <row r="1004" spans="4:4" customFormat="1" x14ac:dyDescent="0.3">
      <c r="D1004" s="21"/>
    </row>
    <row r="1005" spans="4:4" customFormat="1" x14ac:dyDescent="0.3">
      <c r="D1005" s="21"/>
    </row>
    <row r="1006" spans="4:4" customFormat="1" x14ac:dyDescent="0.3">
      <c r="D1006" s="21"/>
    </row>
    <row r="1007" spans="4:4" customFormat="1" x14ac:dyDescent="0.3">
      <c r="D1007" s="21"/>
    </row>
    <row r="1008" spans="4:4" customFormat="1" x14ac:dyDescent="0.3">
      <c r="D1008" s="21"/>
    </row>
    <row r="1009" spans="4:4" customFormat="1" x14ac:dyDescent="0.3">
      <c r="D1009" s="21"/>
    </row>
    <row r="1010" spans="4:4" customFormat="1" x14ac:dyDescent="0.3">
      <c r="D1010" s="21"/>
    </row>
    <row r="1011" spans="4:4" customFormat="1" x14ac:dyDescent="0.3">
      <c r="D1011" s="21"/>
    </row>
    <row r="1012" spans="4:4" customFormat="1" x14ac:dyDescent="0.3">
      <c r="D1012" s="21"/>
    </row>
    <row r="1013" spans="4:4" customFormat="1" x14ac:dyDescent="0.3">
      <c r="D1013" s="21"/>
    </row>
    <row r="1014" spans="4:4" customFormat="1" x14ac:dyDescent="0.3">
      <c r="D1014" s="21"/>
    </row>
    <row r="1015" spans="4:4" customFormat="1" x14ac:dyDescent="0.3">
      <c r="D1015" s="21"/>
    </row>
    <row r="1016" spans="4:4" customFormat="1" x14ac:dyDescent="0.3">
      <c r="D1016" s="21"/>
    </row>
    <row r="1017" spans="4:4" customFormat="1" x14ac:dyDescent="0.3">
      <c r="D1017" s="21"/>
    </row>
    <row r="1018" spans="4:4" customFormat="1" x14ac:dyDescent="0.3">
      <c r="D1018" s="21"/>
    </row>
    <row r="1019" spans="4:4" customFormat="1" x14ac:dyDescent="0.3">
      <c r="D1019" s="21"/>
    </row>
    <row r="1020" spans="4:4" customFormat="1" x14ac:dyDescent="0.3">
      <c r="D1020" s="21"/>
    </row>
    <row r="1021" spans="4:4" customFormat="1" x14ac:dyDescent="0.3">
      <c r="D1021" s="21"/>
    </row>
    <row r="1022" spans="4:4" customFormat="1" x14ac:dyDescent="0.3">
      <c r="D1022" s="21"/>
    </row>
    <row r="1023" spans="4:4" customFormat="1" x14ac:dyDescent="0.3">
      <c r="D1023" s="21"/>
    </row>
    <row r="1024" spans="4:4" customFormat="1" x14ac:dyDescent="0.3">
      <c r="D1024" s="21"/>
    </row>
    <row r="1025" spans="4:4" customFormat="1" x14ac:dyDescent="0.3">
      <c r="D1025" s="21"/>
    </row>
    <row r="1026" spans="4:4" customFormat="1" x14ac:dyDescent="0.3">
      <c r="D1026" s="21"/>
    </row>
    <row r="1027" spans="4:4" customFormat="1" x14ac:dyDescent="0.3">
      <c r="D1027" s="21"/>
    </row>
    <row r="1028" spans="4:4" customFormat="1" x14ac:dyDescent="0.3">
      <c r="D1028" s="21"/>
    </row>
    <row r="1029" spans="4:4" customFormat="1" x14ac:dyDescent="0.3">
      <c r="D1029" s="21"/>
    </row>
    <row r="1030" spans="4:4" customFormat="1" x14ac:dyDescent="0.3">
      <c r="D1030" s="21"/>
    </row>
    <row r="1031" spans="4:4" customFormat="1" x14ac:dyDescent="0.3">
      <c r="D1031" s="21"/>
    </row>
    <row r="1032" spans="4:4" customFormat="1" x14ac:dyDescent="0.3">
      <c r="D1032" s="21"/>
    </row>
    <row r="1033" spans="4:4" customFormat="1" x14ac:dyDescent="0.3">
      <c r="D1033" s="21"/>
    </row>
    <row r="1034" spans="4:4" customFormat="1" x14ac:dyDescent="0.3">
      <c r="D1034" s="21"/>
    </row>
    <row r="1035" spans="4:4" customFormat="1" x14ac:dyDescent="0.3">
      <c r="D1035" s="21"/>
    </row>
    <row r="1036" spans="4:4" customFormat="1" x14ac:dyDescent="0.3">
      <c r="D1036" s="21"/>
    </row>
    <row r="1037" spans="4:4" customFormat="1" x14ac:dyDescent="0.3">
      <c r="D1037" s="21"/>
    </row>
    <row r="1038" spans="4:4" customFormat="1" x14ac:dyDescent="0.3">
      <c r="D1038" s="21"/>
    </row>
    <row r="1039" spans="4:4" customFormat="1" x14ac:dyDescent="0.3">
      <c r="D1039" s="21"/>
    </row>
    <row r="1040" spans="4:4" customFormat="1" x14ac:dyDescent="0.3">
      <c r="D1040" s="21"/>
    </row>
    <row r="1041" spans="4:4" customFormat="1" x14ac:dyDescent="0.3">
      <c r="D1041" s="21"/>
    </row>
    <row r="1042" spans="4:4" customFormat="1" x14ac:dyDescent="0.3">
      <c r="D1042" s="21"/>
    </row>
    <row r="1043" spans="4:4" customFormat="1" x14ac:dyDescent="0.3">
      <c r="D1043" s="21"/>
    </row>
    <row r="1044" spans="4:4" customFormat="1" x14ac:dyDescent="0.3">
      <c r="D1044" s="21"/>
    </row>
    <row r="1045" spans="4:4" customFormat="1" x14ac:dyDescent="0.3">
      <c r="D1045" s="21"/>
    </row>
    <row r="1046" spans="4:4" customFormat="1" x14ac:dyDescent="0.3">
      <c r="D1046" s="21"/>
    </row>
    <row r="1047" spans="4:4" customFormat="1" x14ac:dyDescent="0.3">
      <c r="D1047" s="21"/>
    </row>
    <row r="1048" spans="4:4" customFormat="1" x14ac:dyDescent="0.3">
      <c r="D1048" s="21"/>
    </row>
    <row r="1049" spans="4:4" customFormat="1" x14ac:dyDescent="0.3">
      <c r="D1049" s="21"/>
    </row>
    <row r="1050" spans="4:4" customFormat="1" x14ac:dyDescent="0.3">
      <c r="D1050" s="21"/>
    </row>
    <row r="1051" spans="4:4" customFormat="1" x14ac:dyDescent="0.3">
      <c r="D1051" s="21"/>
    </row>
    <row r="1052" spans="4:4" customFormat="1" x14ac:dyDescent="0.3">
      <c r="D1052" s="21"/>
    </row>
    <row r="1053" spans="4:4" customFormat="1" x14ac:dyDescent="0.3">
      <c r="D1053" s="21"/>
    </row>
    <row r="1054" spans="4:4" customFormat="1" x14ac:dyDescent="0.3">
      <c r="D1054" s="21"/>
    </row>
    <row r="1055" spans="4:4" customFormat="1" x14ac:dyDescent="0.3">
      <c r="D1055" s="21"/>
    </row>
    <row r="1056" spans="4:4" customFormat="1" x14ac:dyDescent="0.3">
      <c r="D1056" s="21"/>
    </row>
    <row r="1057" spans="4:4" customFormat="1" x14ac:dyDescent="0.3">
      <c r="D1057" s="21"/>
    </row>
    <row r="1058" spans="4:4" customFormat="1" x14ac:dyDescent="0.3">
      <c r="D1058" s="21"/>
    </row>
    <row r="1059" spans="4:4" customFormat="1" x14ac:dyDescent="0.3">
      <c r="D1059" s="21"/>
    </row>
    <row r="1060" spans="4:4" customFormat="1" x14ac:dyDescent="0.3">
      <c r="D1060" s="21"/>
    </row>
    <row r="1061" spans="4:4" customFormat="1" x14ac:dyDescent="0.3">
      <c r="D1061" s="21"/>
    </row>
    <row r="1062" spans="4:4" customFormat="1" x14ac:dyDescent="0.3">
      <c r="D1062" s="21"/>
    </row>
    <row r="1063" spans="4:4" customFormat="1" x14ac:dyDescent="0.3">
      <c r="D1063" s="21"/>
    </row>
    <row r="1064" spans="4:4" customFormat="1" x14ac:dyDescent="0.3">
      <c r="D1064" s="21"/>
    </row>
    <row r="1065" spans="4:4" customFormat="1" x14ac:dyDescent="0.3">
      <c r="D1065" s="21"/>
    </row>
    <row r="1066" spans="4:4" customFormat="1" x14ac:dyDescent="0.3">
      <c r="D1066" s="21"/>
    </row>
    <row r="1067" spans="4:4" customFormat="1" x14ac:dyDescent="0.3">
      <c r="D1067" s="21"/>
    </row>
    <row r="1068" spans="4:4" customFormat="1" x14ac:dyDescent="0.3">
      <c r="D1068" s="21"/>
    </row>
    <row r="1069" spans="4:4" customFormat="1" x14ac:dyDescent="0.3">
      <c r="D1069" s="21"/>
    </row>
    <row r="1070" spans="4:4" customFormat="1" x14ac:dyDescent="0.3">
      <c r="D1070" s="21"/>
    </row>
    <row r="1071" spans="4:4" customFormat="1" x14ac:dyDescent="0.3">
      <c r="D1071" s="21"/>
    </row>
    <row r="1072" spans="4:4" customFormat="1" x14ac:dyDescent="0.3">
      <c r="D1072" s="21"/>
    </row>
    <row r="1073" spans="4:4" customFormat="1" x14ac:dyDescent="0.3">
      <c r="D1073" s="21"/>
    </row>
    <row r="1074" spans="4:4" customFormat="1" x14ac:dyDescent="0.3">
      <c r="D1074" s="21"/>
    </row>
    <row r="1075" spans="4:4" customFormat="1" x14ac:dyDescent="0.3">
      <c r="D1075" s="21"/>
    </row>
    <row r="1076" spans="4:4" customFormat="1" x14ac:dyDescent="0.3">
      <c r="D1076" s="21"/>
    </row>
    <row r="1077" spans="4:4" customFormat="1" x14ac:dyDescent="0.3">
      <c r="D1077" s="21"/>
    </row>
    <row r="1078" spans="4:4" customFormat="1" x14ac:dyDescent="0.3">
      <c r="D1078" s="21"/>
    </row>
    <row r="1079" spans="4:4" customFormat="1" x14ac:dyDescent="0.3">
      <c r="D1079" s="21"/>
    </row>
    <row r="1080" spans="4:4" customFormat="1" x14ac:dyDescent="0.3">
      <c r="D1080" s="21"/>
    </row>
    <row r="1081" spans="4:4" customFormat="1" x14ac:dyDescent="0.3">
      <c r="D1081" s="21"/>
    </row>
    <row r="1082" spans="4:4" customFormat="1" x14ac:dyDescent="0.3">
      <c r="D1082" s="21"/>
    </row>
    <row r="1083" spans="4:4" customFormat="1" x14ac:dyDescent="0.3">
      <c r="D1083" s="21"/>
    </row>
    <row r="1084" spans="4:4" customFormat="1" x14ac:dyDescent="0.3">
      <c r="D1084" s="21"/>
    </row>
    <row r="1085" spans="4:4" customFormat="1" x14ac:dyDescent="0.3">
      <c r="D1085" s="21"/>
    </row>
    <row r="1086" spans="4:4" customFormat="1" x14ac:dyDescent="0.3">
      <c r="D1086" s="21"/>
    </row>
    <row r="1087" spans="4:4" customFormat="1" x14ac:dyDescent="0.3">
      <c r="D1087" s="21"/>
    </row>
    <row r="1088" spans="4:4" customFormat="1" x14ac:dyDescent="0.3">
      <c r="D1088" s="21"/>
    </row>
    <row r="1089" spans="4:4" customFormat="1" x14ac:dyDescent="0.3">
      <c r="D1089" s="21"/>
    </row>
    <row r="1090" spans="4:4" customFormat="1" x14ac:dyDescent="0.3">
      <c r="D1090" s="21"/>
    </row>
    <row r="1091" spans="4:4" customFormat="1" x14ac:dyDescent="0.3">
      <c r="D1091" s="21"/>
    </row>
    <row r="1092" spans="4:4" customFormat="1" x14ac:dyDescent="0.3">
      <c r="D1092" s="21"/>
    </row>
    <row r="1093" spans="4:4" customFormat="1" x14ac:dyDescent="0.3">
      <c r="D1093" s="21"/>
    </row>
    <row r="1094" spans="4:4" customFormat="1" x14ac:dyDescent="0.3">
      <c r="D1094" s="21"/>
    </row>
    <row r="1095" spans="4:4" customFormat="1" x14ac:dyDescent="0.3">
      <c r="D1095" s="21"/>
    </row>
    <row r="1096" spans="4:4" customFormat="1" x14ac:dyDescent="0.3">
      <c r="D1096" s="21"/>
    </row>
    <row r="1097" spans="4:4" customFormat="1" x14ac:dyDescent="0.3">
      <c r="D1097" s="21"/>
    </row>
    <row r="1098" spans="4:4" customFormat="1" x14ac:dyDescent="0.3">
      <c r="D1098" s="21"/>
    </row>
    <row r="1099" spans="4:4" customFormat="1" x14ac:dyDescent="0.3">
      <c r="D1099" s="21"/>
    </row>
    <row r="1100" spans="4:4" customFormat="1" x14ac:dyDescent="0.3">
      <c r="D1100" s="21"/>
    </row>
    <row r="1101" spans="4:4" customFormat="1" x14ac:dyDescent="0.3">
      <c r="D1101" s="21"/>
    </row>
    <row r="1102" spans="4:4" customFormat="1" x14ac:dyDescent="0.3">
      <c r="D1102" s="21"/>
    </row>
    <row r="1103" spans="4:4" customFormat="1" x14ac:dyDescent="0.3">
      <c r="D1103" s="21"/>
    </row>
    <row r="1104" spans="4:4" customFormat="1" x14ac:dyDescent="0.3">
      <c r="D1104" s="21"/>
    </row>
    <row r="1105" spans="4:4" customFormat="1" x14ac:dyDescent="0.3">
      <c r="D1105" s="21"/>
    </row>
    <row r="1106" spans="4:4" customFormat="1" x14ac:dyDescent="0.3">
      <c r="D1106" s="21"/>
    </row>
    <row r="1107" spans="4:4" customFormat="1" x14ac:dyDescent="0.3">
      <c r="D1107" s="21"/>
    </row>
    <row r="1108" spans="4:4" customFormat="1" x14ac:dyDescent="0.3">
      <c r="D1108" s="21"/>
    </row>
    <row r="1109" spans="4:4" customFormat="1" x14ac:dyDescent="0.3">
      <c r="D1109" s="21"/>
    </row>
    <row r="1110" spans="4:4" customFormat="1" x14ac:dyDescent="0.3">
      <c r="D1110" s="21"/>
    </row>
    <row r="1111" spans="4:4" customFormat="1" x14ac:dyDescent="0.3">
      <c r="D1111" s="21"/>
    </row>
    <row r="1112" spans="4:4" customFormat="1" x14ac:dyDescent="0.3">
      <c r="D1112" s="21"/>
    </row>
    <row r="1113" spans="4:4" customFormat="1" x14ac:dyDescent="0.3">
      <c r="D1113" s="21"/>
    </row>
    <row r="1114" spans="4:4" customFormat="1" x14ac:dyDescent="0.3">
      <c r="D1114" s="21"/>
    </row>
    <row r="1115" spans="4:4" customFormat="1" x14ac:dyDescent="0.3">
      <c r="D1115" s="21"/>
    </row>
    <row r="1116" spans="4:4" customFormat="1" x14ac:dyDescent="0.3">
      <c r="D1116" s="21"/>
    </row>
    <row r="1117" spans="4:4" customFormat="1" x14ac:dyDescent="0.3">
      <c r="D1117" s="21"/>
    </row>
    <row r="1118" spans="4:4" customFormat="1" x14ac:dyDescent="0.3">
      <c r="D1118" s="21"/>
    </row>
    <row r="1119" spans="4:4" customFormat="1" x14ac:dyDescent="0.3">
      <c r="D1119" s="21"/>
    </row>
    <row r="1120" spans="4:4" customFormat="1" x14ac:dyDescent="0.3">
      <c r="D1120" s="21"/>
    </row>
    <row r="1121" spans="4:4" customFormat="1" x14ac:dyDescent="0.3">
      <c r="D1121" s="21"/>
    </row>
    <row r="1122" spans="4:4" customFormat="1" x14ac:dyDescent="0.3">
      <c r="D1122" s="21"/>
    </row>
    <row r="1123" spans="4:4" customFormat="1" x14ac:dyDescent="0.3">
      <c r="D1123" s="21"/>
    </row>
    <row r="1124" spans="4:4" customFormat="1" x14ac:dyDescent="0.3">
      <c r="D1124" s="21"/>
    </row>
    <row r="1125" spans="4:4" customFormat="1" x14ac:dyDescent="0.3">
      <c r="D1125" s="21"/>
    </row>
    <row r="1126" spans="4:4" customFormat="1" x14ac:dyDescent="0.3">
      <c r="D1126" s="21"/>
    </row>
    <row r="1127" spans="4:4" customFormat="1" x14ac:dyDescent="0.3">
      <c r="D1127" s="21"/>
    </row>
    <row r="1128" spans="4:4" customFormat="1" x14ac:dyDescent="0.3">
      <c r="D1128" s="21"/>
    </row>
    <row r="1129" spans="4:4" customFormat="1" x14ac:dyDescent="0.3">
      <c r="D1129" s="21"/>
    </row>
    <row r="1130" spans="4:4" customFormat="1" x14ac:dyDescent="0.3">
      <c r="D1130" s="21"/>
    </row>
    <row r="1131" spans="4:4" customFormat="1" x14ac:dyDescent="0.3">
      <c r="D1131" s="21"/>
    </row>
    <row r="1132" spans="4:4" customFormat="1" x14ac:dyDescent="0.3">
      <c r="D1132" s="21"/>
    </row>
    <row r="1133" spans="4:4" customFormat="1" x14ac:dyDescent="0.3">
      <c r="D1133" s="21"/>
    </row>
    <row r="1134" spans="4:4" customFormat="1" x14ac:dyDescent="0.3">
      <c r="D1134" s="21"/>
    </row>
    <row r="1135" spans="4:4" customFormat="1" x14ac:dyDescent="0.3">
      <c r="D1135" s="21"/>
    </row>
    <row r="1136" spans="4:4" customFormat="1" x14ac:dyDescent="0.3">
      <c r="D1136" s="21"/>
    </row>
    <row r="1137" spans="4:4" customFormat="1" x14ac:dyDescent="0.3">
      <c r="D1137" s="21"/>
    </row>
    <row r="1138" spans="4:4" customFormat="1" x14ac:dyDescent="0.3">
      <c r="D1138" s="21"/>
    </row>
    <row r="1139" spans="4:4" customFormat="1" x14ac:dyDescent="0.3">
      <c r="D1139" s="21"/>
    </row>
    <row r="1140" spans="4:4" customFormat="1" x14ac:dyDescent="0.3">
      <c r="D1140" s="21"/>
    </row>
    <row r="1141" spans="4:4" customFormat="1" x14ac:dyDescent="0.3">
      <c r="D1141" s="21"/>
    </row>
    <row r="1142" spans="4:4" customFormat="1" x14ac:dyDescent="0.3">
      <c r="D1142" s="21"/>
    </row>
    <row r="1143" spans="4:4" customFormat="1" x14ac:dyDescent="0.3">
      <c r="D1143" s="21"/>
    </row>
    <row r="1144" spans="4:4" customFormat="1" x14ac:dyDescent="0.3">
      <c r="D1144" s="21"/>
    </row>
    <row r="1145" spans="4:4" customFormat="1" x14ac:dyDescent="0.3">
      <c r="D1145" s="21"/>
    </row>
    <row r="1146" spans="4:4" customFormat="1" x14ac:dyDescent="0.3">
      <c r="D1146" s="21"/>
    </row>
    <row r="1147" spans="4:4" customFormat="1" x14ac:dyDescent="0.3">
      <c r="D1147" s="21"/>
    </row>
    <row r="1148" spans="4:4" customFormat="1" x14ac:dyDescent="0.3">
      <c r="D1148" s="21"/>
    </row>
    <row r="1149" spans="4:4" customFormat="1" x14ac:dyDescent="0.3">
      <c r="D1149" s="21"/>
    </row>
    <row r="1150" spans="4:4" customFormat="1" x14ac:dyDescent="0.3">
      <c r="D1150" s="21"/>
    </row>
    <row r="1151" spans="4:4" customFormat="1" x14ac:dyDescent="0.3">
      <c r="D1151" s="21"/>
    </row>
    <row r="1152" spans="4:4" customFormat="1" x14ac:dyDescent="0.3">
      <c r="D1152" s="21"/>
    </row>
    <row r="1153" spans="4:4" customFormat="1" x14ac:dyDescent="0.3">
      <c r="D1153" s="21"/>
    </row>
    <row r="1154" spans="4:4" customFormat="1" x14ac:dyDescent="0.3">
      <c r="D1154" s="21"/>
    </row>
    <row r="1155" spans="4:4" customFormat="1" x14ac:dyDescent="0.3">
      <c r="D1155" s="21"/>
    </row>
    <row r="1156" spans="4:4" customFormat="1" x14ac:dyDescent="0.3">
      <c r="D1156" s="21"/>
    </row>
    <row r="1157" spans="4:4" customFormat="1" x14ac:dyDescent="0.3">
      <c r="D1157" s="21"/>
    </row>
    <row r="1158" spans="4:4" customFormat="1" x14ac:dyDescent="0.3">
      <c r="D1158" s="21"/>
    </row>
    <row r="1159" spans="4:4" customFormat="1" x14ac:dyDescent="0.3">
      <c r="D1159" s="21"/>
    </row>
    <row r="1160" spans="4:4" customFormat="1" x14ac:dyDescent="0.3">
      <c r="D1160" s="21"/>
    </row>
    <row r="1161" spans="4:4" customFormat="1" x14ac:dyDescent="0.3">
      <c r="D1161" s="21"/>
    </row>
    <row r="1162" spans="4:4" customFormat="1" x14ac:dyDescent="0.3">
      <c r="D1162" s="21"/>
    </row>
    <row r="1163" spans="4:4" customFormat="1" x14ac:dyDescent="0.3">
      <c r="D1163" s="21"/>
    </row>
    <row r="1164" spans="4:4" customFormat="1" x14ac:dyDescent="0.3">
      <c r="D1164" s="21"/>
    </row>
    <row r="1165" spans="4:4" customFormat="1" x14ac:dyDescent="0.3">
      <c r="D1165" s="21"/>
    </row>
    <row r="1166" spans="4:4" customFormat="1" x14ac:dyDescent="0.3">
      <c r="D1166" s="21"/>
    </row>
    <row r="1167" spans="4:4" customFormat="1" x14ac:dyDescent="0.3">
      <c r="D1167" s="21"/>
    </row>
    <row r="1168" spans="4:4" customFormat="1" x14ac:dyDescent="0.3">
      <c r="D1168" s="21"/>
    </row>
    <row r="1169" spans="4:4" customFormat="1" x14ac:dyDescent="0.3">
      <c r="D1169" s="21"/>
    </row>
    <row r="1170" spans="4:4" customFormat="1" x14ac:dyDescent="0.3">
      <c r="D1170" s="21"/>
    </row>
    <row r="1171" spans="4:4" customFormat="1" x14ac:dyDescent="0.3">
      <c r="D1171" s="21"/>
    </row>
    <row r="1172" spans="4:4" customFormat="1" x14ac:dyDescent="0.3">
      <c r="D1172" s="21"/>
    </row>
    <row r="1173" spans="4:4" customFormat="1" x14ac:dyDescent="0.3">
      <c r="D1173" s="21"/>
    </row>
    <row r="1174" spans="4:4" customFormat="1" x14ac:dyDescent="0.3">
      <c r="D1174" s="21"/>
    </row>
    <row r="1175" spans="4:4" customFormat="1" x14ac:dyDescent="0.3">
      <c r="D1175" s="21"/>
    </row>
    <row r="1176" spans="4:4" customFormat="1" x14ac:dyDescent="0.3">
      <c r="D1176" s="21"/>
    </row>
    <row r="1177" spans="4:4" customFormat="1" x14ac:dyDescent="0.3">
      <c r="D1177" s="21"/>
    </row>
    <row r="1178" spans="4:4" customFormat="1" x14ac:dyDescent="0.3">
      <c r="D1178" s="21"/>
    </row>
    <row r="1179" spans="4:4" customFormat="1" x14ac:dyDescent="0.3">
      <c r="D1179" s="21"/>
    </row>
    <row r="1180" spans="4:4" customFormat="1" x14ac:dyDescent="0.3">
      <c r="D1180" s="21"/>
    </row>
    <row r="1181" spans="4:4" customFormat="1" x14ac:dyDescent="0.3">
      <c r="D1181" s="21"/>
    </row>
    <row r="1182" spans="4:4" customFormat="1" x14ac:dyDescent="0.3">
      <c r="D1182" s="21"/>
    </row>
    <row r="1183" spans="4:4" customFormat="1" x14ac:dyDescent="0.3">
      <c r="D1183" s="21"/>
    </row>
    <row r="1184" spans="4:4" customFormat="1" x14ac:dyDescent="0.3">
      <c r="D1184" s="21"/>
    </row>
    <row r="1185" spans="4:4" customFormat="1" x14ac:dyDescent="0.3">
      <c r="D1185" s="21"/>
    </row>
    <row r="1186" spans="4:4" customFormat="1" x14ac:dyDescent="0.3">
      <c r="D1186" s="21"/>
    </row>
    <row r="1187" spans="4:4" customFormat="1" x14ac:dyDescent="0.3">
      <c r="D1187" s="21"/>
    </row>
    <row r="1188" spans="4:4" customFormat="1" x14ac:dyDescent="0.3">
      <c r="D1188" s="21"/>
    </row>
    <row r="1189" spans="4:4" customFormat="1" x14ac:dyDescent="0.3">
      <c r="D1189" s="21"/>
    </row>
    <row r="1190" spans="4:4" customFormat="1" x14ac:dyDescent="0.3">
      <c r="D1190" s="21"/>
    </row>
    <row r="1191" spans="4:4" customFormat="1" x14ac:dyDescent="0.3">
      <c r="D1191" s="21"/>
    </row>
    <row r="1192" spans="4:4" customFormat="1" x14ac:dyDescent="0.3">
      <c r="D1192" s="21"/>
    </row>
    <row r="1193" spans="4:4" customFormat="1" x14ac:dyDescent="0.3">
      <c r="D1193" s="21"/>
    </row>
    <row r="1194" spans="4:4" customFormat="1" x14ac:dyDescent="0.3">
      <c r="D1194" s="21"/>
    </row>
    <row r="1195" spans="4:4" customFormat="1" x14ac:dyDescent="0.3">
      <c r="D1195" s="21"/>
    </row>
    <row r="1196" spans="4:4" customFormat="1" x14ac:dyDescent="0.3">
      <c r="D1196" s="21"/>
    </row>
    <row r="1197" spans="4:4" customFormat="1" x14ac:dyDescent="0.3">
      <c r="D1197" s="21"/>
    </row>
    <row r="1198" spans="4:4" customFormat="1" x14ac:dyDescent="0.3">
      <c r="D1198" s="21"/>
    </row>
    <row r="1199" spans="4:4" customFormat="1" x14ac:dyDescent="0.3">
      <c r="D1199" s="21"/>
    </row>
    <row r="1200" spans="4:4" customFormat="1" x14ac:dyDescent="0.3">
      <c r="D1200" s="21"/>
    </row>
    <row r="1201" spans="4:4" customFormat="1" x14ac:dyDescent="0.3">
      <c r="D1201" s="21"/>
    </row>
    <row r="1202" spans="4:4" customFormat="1" x14ac:dyDescent="0.3">
      <c r="D1202" s="21"/>
    </row>
    <row r="1203" spans="4:4" customFormat="1" x14ac:dyDescent="0.3">
      <c r="D1203" s="21"/>
    </row>
    <row r="1204" spans="4:4" customFormat="1" x14ac:dyDescent="0.3">
      <c r="D1204" s="21"/>
    </row>
    <row r="1205" spans="4:4" customFormat="1" x14ac:dyDescent="0.3">
      <c r="D1205" s="21"/>
    </row>
    <row r="1206" spans="4:4" customFormat="1" x14ac:dyDescent="0.3">
      <c r="D1206" s="21"/>
    </row>
    <row r="1207" spans="4:4" customFormat="1" x14ac:dyDescent="0.3">
      <c r="D1207" s="21"/>
    </row>
    <row r="1208" spans="4:4" customFormat="1" x14ac:dyDescent="0.3">
      <c r="D1208" s="21"/>
    </row>
    <row r="1209" spans="4:4" customFormat="1" x14ac:dyDescent="0.3">
      <c r="D1209" s="21"/>
    </row>
    <row r="1210" spans="4:4" customFormat="1" x14ac:dyDescent="0.3">
      <c r="D1210" s="21"/>
    </row>
    <row r="1211" spans="4:4" customFormat="1" x14ac:dyDescent="0.3">
      <c r="D1211" s="21"/>
    </row>
    <row r="1212" spans="4:4" customFormat="1" x14ac:dyDescent="0.3">
      <c r="D1212" s="21"/>
    </row>
    <row r="1213" spans="4:4" customFormat="1" x14ac:dyDescent="0.3">
      <c r="D1213" s="21"/>
    </row>
    <row r="1214" spans="4:4" customFormat="1" x14ac:dyDescent="0.3">
      <c r="D1214" s="21"/>
    </row>
    <row r="1215" spans="4:4" customFormat="1" x14ac:dyDescent="0.3">
      <c r="D1215" s="21"/>
    </row>
    <row r="1216" spans="4:4" customFormat="1" x14ac:dyDescent="0.3">
      <c r="D1216" s="21"/>
    </row>
    <row r="1217" spans="4:4" customFormat="1" x14ac:dyDescent="0.3">
      <c r="D1217" s="21"/>
    </row>
    <row r="1218" spans="4:4" customFormat="1" x14ac:dyDescent="0.3">
      <c r="D1218" s="21"/>
    </row>
    <row r="1219" spans="4:4" customFormat="1" x14ac:dyDescent="0.3">
      <c r="D1219" s="21"/>
    </row>
    <row r="1220" spans="4:4" customFormat="1" x14ac:dyDescent="0.3">
      <c r="D1220" s="21"/>
    </row>
    <row r="1221" spans="4:4" customFormat="1" x14ac:dyDescent="0.3">
      <c r="D1221" s="21"/>
    </row>
    <row r="1222" spans="4:4" customFormat="1" x14ac:dyDescent="0.3">
      <c r="D1222" s="21"/>
    </row>
    <row r="1223" spans="4:4" customFormat="1" x14ac:dyDescent="0.3">
      <c r="D1223" s="21"/>
    </row>
    <row r="1224" spans="4:4" customFormat="1" x14ac:dyDescent="0.3">
      <c r="D1224" s="21"/>
    </row>
    <row r="1225" spans="4:4" customFormat="1" x14ac:dyDescent="0.3">
      <c r="D1225" s="21"/>
    </row>
    <row r="1226" spans="4:4" customFormat="1" x14ac:dyDescent="0.3">
      <c r="D1226" s="21"/>
    </row>
    <row r="1227" spans="4:4" customFormat="1" x14ac:dyDescent="0.3">
      <c r="D1227" s="21"/>
    </row>
    <row r="1228" spans="4:4" customFormat="1" x14ac:dyDescent="0.3">
      <c r="D1228" s="21"/>
    </row>
    <row r="1229" spans="4:4" customFormat="1" x14ac:dyDescent="0.3">
      <c r="D1229" s="21"/>
    </row>
    <row r="1230" spans="4:4" customFormat="1" x14ac:dyDescent="0.3">
      <c r="D1230" s="21"/>
    </row>
    <row r="1231" spans="4:4" customFormat="1" x14ac:dyDescent="0.3">
      <c r="D1231" s="21"/>
    </row>
    <row r="1232" spans="4:4" customFormat="1" x14ac:dyDescent="0.3">
      <c r="D1232" s="21"/>
    </row>
    <row r="1233" spans="4:4" customFormat="1" x14ac:dyDescent="0.3">
      <c r="D1233" s="21"/>
    </row>
    <row r="1234" spans="4:4" customFormat="1" x14ac:dyDescent="0.3">
      <c r="D1234" s="21"/>
    </row>
    <row r="1235" spans="4:4" customFormat="1" x14ac:dyDescent="0.3">
      <c r="D1235" s="21"/>
    </row>
    <row r="1236" spans="4:4" customFormat="1" x14ac:dyDescent="0.3">
      <c r="D1236" s="21"/>
    </row>
    <row r="1237" spans="4:4" customFormat="1" x14ac:dyDescent="0.3">
      <c r="D1237" s="21"/>
    </row>
    <row r="1238" spans="4:4" customFormat="1" x14ac:dyDescent="0.3">
      <c r="D1238" s="21"/>
    </row>
    <row r="1239" spans="4:4" customFormat="1" x14ac:dyDescent="0.3">
      <c r="D1239" s="21"/>
    </row>
    <row r="1240" spans="4:4" customFormat="1" x14ac:dyDescent="0.3">
      <c r="D1240" s="21"/>
    </row>
    <row r="1241" spans="4:4" customFormat="1" x14ac:dyDescent="0.3">
      <c r="D1241" s="21"/>
    </row>
    <row r="1242" spans="4:4" customFormat="1" x14ac:dyDescent="0.3">
      <c r="D1242" s="21"/>
    </row>
    <row r="1243" spans="4:4" customFormat="1" x14ac:dyDescent="0.3">
      <c r="D1243" s="21"/>
    </row>
    <row r="1244" spans="4:4" customFormat="1" x14ac:dyDescent="0.3">
      <c r="D1244" s="21"/>
    </row>
    <row r="1245" spans="4:4" customFormat="1" x14ac:dyDescent="0.3">
      <c r="D1245" s="21"/>
    </row>
    <row r="1246" spans="4:4" customFormat="1" x14ac:dyDescent="0.3">
      <c r="D1246" s="21"/>
    </row>
    <row r="1247" spans="4:4" customFormat="1" x14ac:dyDescent="0.3">
      <c r="D1247" s="21"/>
    </row>
    <row r="1248" spans="4:4" customFormat="1" x14ac:dyDescent="0.3">
      <c r="D1248" s="21"/>
    </row>
    <row r="1249" spans="4:4" customFormat="1" x14ac:dyDescent="0.3">
      <c r="D1249" s="21"/>
    </row>
    <row r="1250" spans="4:4" customFormat="1" x14ac:dyDescent="0.3">
      <c r="D1250" s="21"/>
    </row>
    <row r="1251" spans="4:4" customFormat="1" x14ac:dyDescent="0.3">
      <c r="D1251" s="21"/>
    </row>
    <row r="1252" spans="4:4" customFormat="1" x14ac:dyDescent="0.3">
      <c r="D1252" s="21"/>
    </row>
    <row r="1253" spans="4:4" customFormat="1" x14ac:dyDescent="0.3">
      <c r="D1253" s="21"/>
    </row>
    <row r="1254" spans="4:4" customFormat="1" x14ac:dyDescent="0.3">
      <c r="D1254" s="21"/>
    </row>
    <row r="1255" spans="4:4" customFormat="1" x14ac:dyDescent="0.3">
      <c r="D1255" s="21"/>
    </row>
    <row r="1256" spans="4:4" customFormat="1" x14ac:dyDescent="0.3">
      <c r="D1256" s="21"/>
    </row>
    <row r="1257" spans="4:4" customFormat="1" x14ac:dyDescent="0.3">
      <c r="D1257" s="21"/>
    </row>
    <row r="1258" spans="4:4" customFormat="1" x14ac:dyDescent="0.3">
      <c r="D1258" s="21"/>
    </row>
    <row r="1259" spans="4:4" customFormat="1" x14ac:dyDescent="0.3">
      <c r="D1259" s="21"/>
    </row>
    <row r="1260" spans="4:4" customFormat="1" x14ac:dyDescent="0.3">
      <c r="D1260" s="21"/>
    </row>
    <row r="1261" spans="4:4" customFormat="1" x14ac:dyDescent="0.3">
      <c r="D1261" s="21"/>
    </row>
    <row r="1262" spans="4:4" customFormat="1" x14ac:dyDescent="0.3">
      <c r="D1262" s="21"/>
    </row>
    <row r="1263" spans="4:4" customFormat="1" x14ac:dyDescent="0.3">
      <c r="D1263" s="21"/>
    </row>
    <row r="1264" spans="4:4" customFormat="1" x14ac:dyDescent="0.3">
      <c r="D1264" s="21"/>
    </row>
    <row r="1265" spans="4:4" customFormat="1" x14ac:dyDescent="0.3">
      <c r="D1265" s="21"/>
    </row>
    <row r="1266" spans="4:4" customFormat="1" x14ac:dyDescent="0.3">
      <c r="D1266" s="21"/>
    </row>
    <row r="1267" spans="4:4" customFormat="1" x14ac:dyDescent="0.3">
      <c r="D1267" s="21"/>
    </row>
    <row r="1268" spans="4:4" customFormat="1" x14ac:dyDescent="0.3">
      <c r="D1268" s="21"/>
    </row>
    <row r="1269" spans="4:4" customFormat="1" x14ac:dyDescent="0.3">
      <c r="D1269" s="21"/>
    </row>
    <row r="1270" spans="4:4" customFormat="1" x14ac:dyDescent="0.3">
      <c r="D1270" s="21"/>
    </row>
    <row r="1271" spans="4:4" customFormat="1" x14ac:dyDescent="0.3">
      <c r="D1271" s="21"/>
    </row>
    <row r="1272" spans="4:4" customFormat="1" x14ac:dyDescent="0.3">
      <c r="D1272" s="21"/>
    </row>
    <row r="1273" spans="4:4" customFormat="1" x14ac:dyDescent="0.3">
      <c r="D1273" s="21"/>
    </row>
    <row r="1274" spans="4:4" customFormat="1" x14ac:dyDescent="0.3">
      <c r="D1274" s="21"/>
    </row>
    <row r="1275" spans="4:4" customFormat="1" x14ac:dyDescent="0.3">
      <c r="D1275" s="21"/>
    </row>
    <row r="1276" spans="4:4" customFormat="1" x14ac:dyDescent="0.3">
      <c r="D1276" s="21"/>
    </row>
    <row r="1277" spans="4:4" customFormat="1" x14ac:dyDescent="0.3">
      <c r="D1277" s="21"/>
    </row>
    <row r="1278" spans="4:4" customFormat="1" x14ac:dyDescent="0.3">
      <c r="D1278" s="21"/>
    </row>
    <row r="1279" spans="4:4" customFormat="1" x14ac:dyDescent="0.3">
      <c r="D1279" s="21"/>
    </row>
    <row r="1280" spans="4:4" customFormat="1" x14ac:dyDescent="0.3">
      <c r="D1280" s="21"/>
    </row>
    <row r="1281" spans="4:4" customFormat="1" x14ac:dyDescent="0.3">
      <c r="D1281" s="21"/>
    </row>
    <row r="1282" spans="4:4" customFormat="1" x14ac:dyDescent="0.3">
      <c r="D1282" s="21"/>
    </row>
    <row r="1283" spans="4:4" customFormat="1" x14ac:dyDescent="0.3">
      <c r="D1283" s="21"/>
    </row>
    <row r="1284" spans="4:4" customFormat="1" x14ac:dyDescent="0.3">
      <c r="D1284" s="21"/>
    </row>
    <row r="1285" spans="4:4" customFormat="1" x14ac:dyDescent="0.3">
      <c r="D1285" s="21"/>
    </row>
    <row r="1286" spans="4:4" customFormat="1" x14ac:dyDescent="0.3">
      <c r="D1286" s="21"/>
    </row>
    <row r="1287" spans="4:4" customFormat="1" x14ac:dyDescent="0.3">
      <c r="D1287" s="21"/>
    </row>
    <row r="1288" spans="4:4" customFormat="1" x14ac:dyDescent="0.3">
      <c r="D1288" s="21"/>
    </row>
    <row r="1289" spans="4:4" customFormat="1" x14ac:dyDescent="0.3">
      <c r="D1289" s="21"/>
    </row>
    <row r="1290" spans="4:4" customFormat="1" x14ac:dyDescent="0.3">
      <c r="D1290" s="21"/>
    </row>
    <row r="1291" spans="4:4" customFormat="1" x14ac:dyDescent="0.3">
      <c r="D1291" s="21"/>
    </row>
    <row r="1292" spans="4:4" customFormat="1" x14ac:dyDescent="0.3">
      <c r="D1292" s="21"/>
    </row>
    <row r="1293" spans="4:4" customFormat="1" x14ac:dyDescent="0.3">
      <c r="D1293" s="21"/>
    </row>
    <row r="1294" spans="4:4" customFormat="1" x14ac:dyDescent="0.3">
      <c r="D1294" s="21"/>
    </row>
    <row r="1295" spans="4:4" customFormat="1" x14ac:dyDescent="0.3">
      <c r="D1295" s="21"/>
    </row>
    <row r="1296" spans="4:4" customFormat="1" x14ac:dyDescent="0.3">
      <c r="D1296" s="21"/>
    </row>
    <row r="1297" spans="4:4" customFormat="1" x14ac:dyDescent="0.3">
      <c r="D1297" s="21"/>
    </row>
    <row r="1298" spans="4:4" customFormat="1" x14ac:dyDescent="0.3">
      <c r="D1298" s="21"/>
    </row>
    <row r="1299" spans="4:4" customFormat="1" x14ac:dyDescent="0.3">
      <c r="D1299" s="21"/>
    </row>
    <row r="1300" spans="4:4" customFormat="1" x14ac:dyDescent="0.3">
      <c r="D1300" s="21"/>
    </row>
    <row r="1301" spans="4:4" customFormat="1" x14ac:dyDescent="0.3">
      <c r="D1301" s="21"/>
    </row>
    <row r="1302" spans="4:4" customFormat="1" x14ac:dyDescent="0.3">
      <c r="D1302" s="21"/>
    </row>
    <row r="1303" spans="4:4" customFormat="1" x14ac:dyDescent="0.3">
      <c r="D1303" s="21"/>
    </row>
    <row r="1304" spans="4:4" customFormat="1" x14ac:dyDescent="0.3">
      <c r="D1304" s="21"/>
    </row>
    <row r="1305" spans="4:4" customFormat="1" x14ac:dyDescent="0.3">
      <c r="D1305" s="21"/>
    </row>
    <row r="1306" spans="4:4" customFormat="1" x14ac:dyDescent="0.3">
      <c r="D1306" s="21"/>
    </row>
    <row r="1307" spans="4:4" customFormat="1" x14ac:dyDescent="0.3">
      <c r="D1307" s="21"/>
    </row>
    <row r="1308" spans="4:4" customFormat="1" x14ac:dyDescent="0.3">
      <c r="D1308" s="21"/>
    </row>
    <row r="1309" spans="4:4" customFormat="1" x14ac:dyDescent="0.3">
      <c r="D1309" s="21"/>
    </row>
    <row r="1310" spans="4:4" customFormat="1" x14ac:dyDescent="0.3">
      <c r="D1310" s="21"/>
    </row>
    <row r="1311" spans="4:4" customFormat="1" x14ac:dyDescent="0.3">
      <c r="D1311" s="21"/>
    </row>
    <row r="1312" spans="4:4" customFormat="1" x14ac:dyDescent="0.3">
      <c r="D1312" s="21"/>
    </row>
    <row r="1313" spans="4:4" customFormat="1" x14ac:dyDescent="0.3">
      <c r="D1313" s="21"/>
    </row>
    <row r="1314" spans="4:4" customFormat="1" x14ac:dyDescent="0.3">
      <c r="D1314" s="21"/>
    </row>
    <row r="1315" spans="4:4" customFormat="1" x14ac:dyDescent="0.3">
      <c r="D1315" s="21"/>
    </row>
    <row r="1316" spans="4:4" customFormat="1" x14ac:dyDescent="0.3">
      <c r="D1316" s="21"/>
    </row>
    <row r="1317" spans="4:4" customFormat="1" x14ac:dyDescent="0.3">
      <c r="D1317" s="21"/>
    </row>
    <row r="1318" spans="4:4" customFormat="1" x14ac:dyDescent="0.3">
      <c r="D1318" s="21"/>
    </row>
    <row r="1319" spans="4:4" customFormat="1" x14ac:dyDescent="0.3">
      <c r="D1319" s="21"/>
    </row>
    <row r="1320" spans="4:4" customFormat="1" x14ac:dyDescent="0.3">
      <c r="D1320" s="21"/>
    </row>
    <row r="1321" spans="4:4" customFormat="1" x14ac:dyDescent="0.3">
      <c r="D1321" s="21"/>
    </row>
    <row r="1322" spans="4:4" customFormat="1" x14ac:dyDescent="0.3">
      <c r="D1322" s="21"/>
    </row>
    <row r="1323" spans="4:4" customFormat="1" x14ac:dyDescent="0.3">
      <c r="D1323" s="21"/>
    </row>
    <row r="1324" spans="4:4" customFormat="1" x14ac:dyDescent="0.3">
      <c r="D1324" s="21"/>
    </row>
    <row r="1325" spans="4:4" customFormat="1" x14ac:dyDescent="0.3">
      <c r="D1325" s="21"/>
    </row>
    <row r="1326" spans="4:4" customFormat="1" x14ac:dyDescent="0.3">
      <c r="D1326" s="21"/>
    </row>
    <row r="1327" spans="4:4" customFormat="1" x14ac:dyDescent="0.3">
      <c r="D1327" s="21"/>
    </row>
    <row r="1328" spans="4:4" customFormat="1" x14ac:dyDescent="0.3">
      <c r="D1328" s="21"/>
    </row>
    <row r="1329" spans="4:4" customFormat="1" x14ac:dyDescent="0.3">
      <c r="D1329" s="21"/>
    </row>
    <row r="1330" spans="4:4" customFormat="1" x14ac:dyDescent="0.3">
      <c r="D1330" s="21"/>
    </row>
    <row r="1331" spans="4:4" customFormat="1" x14ac:dyDescent="0.3">
      <c r="D1331" s="21"/>
    </row>
    <row r="1332" spans="4:4" customFormat="1" x14ac:dyDescent="0.3">
      <c r="D1332" s="21"/>
    </row>
    <row r="1333" spans="4:4" customFormat="1" x14ac:dyDescent="0.3">
      <c r="D1333" s="21"/>
    </row>
    <row r="1334" spans="4:4" customFormat="1" x14ac:dyDescent="0.3">
      <c r="D1334" s="21"/>
    </row>
    <row r="1335" spans="4:4" customFormat="1" x14ac:dyDescent="0.3">
      <c r="D1335" s="21"/>
    </row>
    <row r="1336" spans="4:4" customFormat="1" x14ac:dyDescent="0.3">
      <c r="D1336" s="21"/>
    </row>
    <row r="1337" spans="4:4" customFormat="1" x14ac:dyDescent="0.3">
      <c r="D1337" s="21"/>
    </row>
    <row r="1338" spans="4:4" customFormat="1" x14ac:dyDescent="0.3">
      <c r="D1338" s="21"/>
    </row>
    <row r="1339" spans="4:4" customFormat="1" x14ac:dyDescent="0.3">
      <c r="D1339" s="21"/>
    </row>
    <row r="1340" spans="4:4" customFormat="1" x14ac:dyDescent="0.3">
      <c r="D1340" s="21"/>
    </row>
    <row r="1341" spans="4:4" customFormat="1" x14ac:dyDescent="0.3">
      <c r="D1341" s="21"/>
    </row>
    <row r="1342" spans="4:4" customFormat="1" x14ac:dyDescent="0.3">
      <c r="D1342" s="21"/>
    </row>
    <row r="1343" spans="4:4" customFormat="1" x14ac:dyDescent="0.3">
      <c r="D1343" s="21"/>
    </row>
    <row r="1344" spans="4:4" customFormat="1" x14ac:dyDescent="0.3">
      <c r="D1344" s="21"/>
    </row>
    <row r="1345" spans="4:4" customFormat="1" x14ac:dyDescent="0.3">
      <c r="D1345" s="21"/>
    </row>
    <row r="1346" spans="4:4" customFormat="1" x14ac:dyDescent="0.3">
      <c r="D1346" s="21"/>
    </row>
    <row r="1347" spans="4:4" customFormat="1" x14ac:dyDescent="0.3">
      <c r="D1347" s="21"/>
    </row>
    <row r="1348" spans="4:4" customFormat="1" x14ac:dyDescent="0.3">
      <c r="D1348" s="21"/>
    </row>
    <row r="1349" spans="4:4" customFormat="1" x14ac:dyDescent="0.3">
      <c r="D1349" s="21"/>
    </row>
    <row r="1350" spans="4:4" customFormat="1" x14ac:dyDescent="0.3">
      <c r="D1350" s="21"/>
    </row>
    <row r="1351" spans="4:4" customFormat="1" x14ac:dyDescent="0.3">
      <c r="D1351" s="21"/>
    </row>
    <row r="1352" spans="4:4" customFormat="1" x14ac:dyDescent="0.3">
      <c r="D1352" s="21"/>
    </row>
    <row r="1353" spans="4:4" customFormat="1" x14ac:dyDescent="0.3">
      <c r="D1353" s="21"/>
    </row>
    <row r="1354" spans="4:4" customFormat="1" x14ac:dyDescent="0.3">
      <c r="D1354" s="21"/>
    </row>
    <row r="1355" spans="4:4" customFormat="1" x14ac:dyDescent="0.3">
      <c r="D1355" s="21"/>
    </row>
    <row r="1356" spans="4:4" customFormat="1" x14ac:dyDescent="0.3">
      <c r="D1356" s="21"/>
    </row>
    <row r="1357" spans="4:4" customFormat="1" x14ac:dyDescent="0.3">
      <c r="D1357" s="21"/>
    </row>
    <row r="1358" spans="4:4" customFormat="1" x14ac:dyDescent="0.3">
      <c r="D1358" s="21"/>
    </row>
    <row r="1359" spans="4:4" customFormat="1" x14ac:dyDescent="0.3">
      <c r="D1359" s="21"/>
    </row>
    <row r="1360" spans="4:4" customFormat="1" x14ac:dyDescent="0.3">
      <c r="D1360" s="21"/>
    </row>
    <row r="1361" spans="4:4" customFormat="1" x14ac:dyDescent="0.3">
      <c r="D1361" s="21"/>
    </row>
    <row r="1362" spans="4:4" customFormat="1" x14ac:dyDescent="0.3">
      <c r="D1362" s="21"/>
    </row>
    <row r="1363" spans="4:4" customFormat="1" x14ac:dyDescent="0.3">
      <c r="D1363" s="21"/>
    </row>
    <row r="1364" spans="4:4" customFormat="1" x14ac:dyDescent="0.3">
      <c r="D1364" s="21"/>
    </row>
    <row r="1365" spans="4:4" customFormat="1" x14ac:dyDescent="0.3">
      <c r="D1365" s="21"/>
    </row>
    <row r="1366" spans="4:4" customFormat="1" x14ac:dyDescent="0.3">
      <c r="D1366" s="21"/>
    </row>
    <row r="1367" spans="4:4" customFormat="1" x14ac:dyDescent="0.3">
      <c r="D1367" s="21"/>
    </row>
    <row r="1368" spans="4:4" customFormat="1" x14ac:dyDescent="0.3">
      <c r="D1368" s="21"/>
    </row>
    <row r="1369" spans="4:4" customFormat="1" x14ac:dyDescent="0.3">
      <c r="D1369" s="21"/>
    </row>
    <row r="1370" spans="4:4" customFormat="1" x14ac:dyDescent="0.3">
      <c r="D1370" s="21"/>
    </row>
    <row r="1371" spans="4:4" customFormat="1" x14ac:dyDescent="0.3">
      <c r="D1371" s="21"/>
    </row>
    <row r="1372" spans="4:4" customFormat="1" x14ac:dyDescent="0.3">
      <c r="D1372" s="21"/>
    </row>
    <row r="1373" spans="4:4" customFormat="1" x14ac:dyDescent="0.3">
      <c r="D1373" s="21"/>
    </row>
    <row r="1374" spans="4:4" customFormat="1" x14ac:dyDescent="0.3">
      <c r="D1374" s="21"/>
    </row>
    <row r="1375" spans="4:4" customFormat="1" x14ac:dyDescent="0.3">
      <c r="D1375" s="21"/>
    </row>
    <row r="1376" spans="4:4" customFormat="1" x14ac:dyDescent="0.3">
      <c r="D1376" s="21"/>
    </row>
    <row r="1377" spans="4:4" customFormat="1" x14ac:dyDescent="0.3">
      <c r="D1377" s="21"/>
    </row>
    <row r="1378" spans="4:4" customFormat="1" x14ac:dyDescent="0.3">
      <c r="D1378" s="21"/>
    </row>
    <row r="1379" spans="4:4" customFormat="1" x14ac:dyDescent="0.3">
      <c r="D1379" s="21"/>
    </row>
    <row r="1380" spans="4:4" customFormat="1" x14ac:dyDescent="0.3">
      <c r="D1380" s="21"/>
    </row>
    <row r="1381" spans="4:4" customFormat="1" x14ac:dyDescent="0.3">
      <c r="D1381" s="21"/>
    </row>
    <row r="1382" spans="4:4" customFormat="1" x14ac:dyDescent="0.3">
      <c r="D1382" s="21"/>
    </row>
    <row r="1383" spans="4:4" customFormat="1" x14ac:dyDescent="0.3">
      <c r="D1383" s="21"/>
    </row>
    <row r="1384" spans="4:4" customFormat="1" x14ac:dyDescent="0.3">
      <c r="D1384" s="21"/>
    </row>
    <row r="1385" spans="4:4" customFormat="1" x14ac:dyDescent="0.3">
      <c r="D1385" s="21"/>
    </row>
    <row r="1386" spans="4:4" customFormat="1" x14ac:dyDescent="0.3">
      <c r="D1386" s="21"/>
    </row>
    <row r="1387" spans="4:4" customFormat="1" x14ac:dyDescent="0.3">
      <c r="D1387" s="21"/>
    </row>
    <row r="1388" spans="4:4" customFormat="1" x14ac:dyDescent="0.3">
      <c r="D1388" s="21"/>
    </row>
    <row r="1389" spans="4:4" customFormat="1" x14ac:dyDescent="0.3">
      <c r="D1389" s="21"/>
    </row>
    <row r="1390" spans="4:4" customFormat="1" x14ac:dyDescent="0.3">
      <c r="D1390" s="21"/>
    </row>
    <row r="1391" spans="4:4" customFormat="1" x14ac:dyDescent="0.3">
      <c r="D1391" s="21"/>
    </row>
    <row r="1392" spans="4:4" customFormat="1" x14ac:dyDescent="0.3">
      <c r="D1392" s="21"/>
    </row>
    <row r="1393" spans="4:4" customFormat="1" x14ac:dyDescent="0.3">
      <c r="D1393" s="21"/>
    </row>
    <row r="1394" spans="4:4" customFormat="1" x14ac:dyDescent="0.3">
      <c r="D1394" s="21"/>
    </row>
    <row r="1395" spans="4:4" customFormat="1" x14ac:dyDescent="0.3">
      <c r="D1395" s="21"/>
    </row>
    <row r="1396" spans="4:4" customFormat="1" x14ac:dyDescent="0.3">
      <c r="D1396" s="21"/>
    </row>
    <row r="1397" spans="4:4" customFormat="1" x14ac:dyDescent="0.3">
      <c r="D1397" s="21"/>
    </row>
    <row r="1398" spans="4:4" customFormat="1" x14ac:dyDescent="0.3">
      <c r="D1398" s="21"/>
    </row>
    <row r="1399" spans="4:4" customFormat="1" x14ac:dyDescent="0.3">
      <c r="D1399" s="21"/>
    </row>
    <row r="1400" spans="4:4" customFormat="1" x14ac:dyDescent="0.3">
      <c r="D1400" s="21"/>
    </row>
    <row r="1401" spans="4:4" customFormat="1" x14ac:dyDescent="0.3">
      <c r="D1401" s="21"/>
    </row>
    <row r="1402" spans="4:4" customFormat="1" x14ac:dyDescent="0.3">
      <c r="D1402" s="21"/>
    </row>
    <row r="1403" spans="4:4" customFormat="1" x14ac:dyDescent="0.3">
      <c r="D1403" s="21"/>
    </row>
    <row r="1404" spans="4:4" customFormat="1" x14ac:dyDescent="0.3">
      <c r="D1404" s="21"/>
    </row>
    <row r="1405" spans="4:4" customFormat="1" x14ac:dyDescent="0.3">
      <c r="D1405" s="21"/>
    </row>
    <row r="1406" spans="4:4" customFormat="1" x14ac:dyDescent="0.3">
      <c r="D1406" s="21"/>
    </row>
    <row r="1407" spans="4:4" customFormat="1" x14ac:dyDescent="0.3">
      <c r="D1407" s="21"/>
    </row>
    <row r="1408" spans="4:4" customFormat="1" x14ac:dyDescent="0.3">
      <c r="D1408" s="21"/>
    </row>
    <row r="1409" spans="4:4" customFormat="1" x14ac:dyDescent="0.3">
      <c r="D1409" s="21"/>
    </row>
    <row r="1410" spans="4:4" customFormat="1" x14ac:dyDescent="0.3">
      <c r="D1410" s="21"/>
    </row>
    <row r="1411" spans="4:4" customFormat="1" x14ac:dyDescent="0.3">
      <c r="D1411" s="21"/>
    </row>
    <row r="1412" spans="4:4" customFormat="1" x14ac:dyDescent="0.3">
      <c r="D1412" s="21"/>
    </row>
    <row r="1413" spans="4:4" customFormat="1" x14ac:dyDescent="0.3">
      <c r="D1413" s="21"/>
    </row>
    <row r="1414" spans="4:4" customFormat="1" x14ac:dyDescent="0.3">
      <c r="D1414" s="21"/>
    </row>
    <row r="1415" spans="4:4" customFormat="1" x14ac:dyDescent="0.3">
      <c r="D1415" s="21"/>
    </row>
    <row r="1416" spans="4:4" customFormat="1" x14ac:dyDescent="0.3">
      <c r="D1416" s="21"/>
    </row>
    <row r="1417" spans="4:4" customFormat="1" x14ac:dyDescent="0.3">
      <c r="D1417" s="21"/>
    </row>
    <row r="1418" spans="4:4" customFormat="1" x14ac:dyDescent="0.3">
      <c r="D1418" s="21"/>
    </row>
    <row r="1419" spans="4:4" customFormat="1" x14ac:dyDescent="0.3">
      <c r="D1419" s="21"/>
    </row>
    <row r="1420" spans="4:4" customFormat="1" x14ac:dyDescent="0.3">
      <c r="D1420" s="21"/>
    </row>
    <row r="1421" spans="4:4" customFormat="1" x14ac:dyDescent="0.3">
      <c r="D1421" s="21"/>
    </row>
    <row r="1422" spans="4:4" customFormat="1" x14ac:dyDescent="0.3">
      <c r="D1422" s="21"/>
    </row>
    <row r="1423" spans="4:4" customFormat="1" x14ac:dyDescent="0.3">
      <c r="D1423" s="21"/>
    </row>
    <row r="1424" spans="4:4" customFormat="1" x14ac:dyDescent="0.3">
      <c r="D1424" s="21"/>
    </row>
    <row r="1425" spans="4:4" customFormat="1" x14ac:dyDescent="0.3">
      <c r="D1425" s="21"/>
    </row>
    <row r="1426" spans="4:4" customFormat="1" x14ac:dyDescent="0.3">
      <c r="D1426" s="21"/>
    </row>
    <row r="1427" spans="4:4" customFormat="1" x14ac:dyDescent="0.3">
      <c r="D1427" s="21"/>
    </row>
    <row r="1428" spans="4:4" customFormat="1" x14ac:dyDescent="0.3">
      <c r="D1428" s="21"/>
    </row>
    <row r="1429" spans="4:4" customFormat="1" x14ac:dyDescent="0.3">
      <c r="D1429" s="21"/>
    </row>
    <row r="1430" spans="4:4" customFormat="1" x14ac:dyDescent="0.3">
      <c r="D1430" s="21"/>
    </row>
    <row r="1431" spans="4:4" customFormat="1" x14ac:dyDescent="0.3">
      <c r="D1431" s="21"/>
    </row>
    <row r="1432" spans="4:4" customFormat="1" x14ac:dyDescent="0.3">
      <c r="D1432" s="21"/>
    </row>
    <row r="1433" spans="4:4" customFormat="1" x14ac:dyDescent="0.3">
      <c r="D1433" s="21"/>
    </row>
    <row r="1434" spans="4:4" customFormat="1" x14ac:dyDescent="0.3">
      <c r="D1434" s="21"/>
    </row>
    <row r="1435" spans="4:4" customFormat="1" x14ac:dyDescent="0.3">
      <c r="D1435" s="21"/>
    </row>
    <row r="1436" spans="4:4" customFormat="1" x14ac:dyDescent="0.3">
      <c r="D1436" s="21"/>
    </row>
    <row r="1437" spans="4:4" customFormat="1" x14ac:dyDescent="0.3">
      <c r="D1437" s="21"/>
    </row>
    <row r="1438" spans="4:4" customFormat="1" x14ac:dyDescent="0.3">
      <c r="D1438" s="21"/>
    </row>
    <row r="1439" spans="4:4" customFormat="1" x14ac:dyDescent="0.3">
      <c r="D1439" s="21"/>
    </row>
    <row r="1440" spans="4:4" customFormat="1" x14ac:dyDescent="0.3">
      <c r="D1440" s="21"/>
    </row>
    <row r="1441" spans="4:4" customFormat="1" x14ac:dyDescent="0.3">
      <c r="D1441" s="21"/>
    </row>
    <row r="1442" spans="4:4" customFormat="1" x14ac:dyDescent="0.3">
      <c r="D1442" s="21"/>
    </row>
    <row r="1443" spans="4:4" customFormat="1" x14ac:dyDescent="0.3">
      <c r="D1443" s="21"/>
    </row>
    <row r="1444" spans="4:4" customFormat="1" x14ac:dyDescent="0.3">
      <c r="D1444" s="21"/>
    </row>
    <row r="1445" spans="4:4" customFormat="1" x14ac:dyDescent="0.3">
      <c r="D1445" s="21"/>
    </row>
    <row r="1446" spans="4:4" customFormat="1" x14ac:dyDescent="0.3">
      <c r="D1446" s="21"/>
    </row>
    <row r="1447" spans="4:4" customFormat="1" x14ac:dyDescent="0.3">
      <c r="D1447" s="21"/>
    </row>
    <row r="1448" spans="4:4" customFormat="1" x14ac:dyDescent="0.3">
      <c r="D1448" s="21"/>
    </row>
    <row r="1449" spans="4:4" customFormat="1" x14ac:dyDescent="0.3">
      <c r="D1449" s="21"/>
    </row>
    <row r="1450" spans="4:4" customFormat="1" x14ac:dyDescent="0.3">
      <c r="D1450" s="21"/>
    </row>
    <row r="1451" spans="4:4" customFormat="1" x14ac:dyDescent="0.3">
      <c r="D1451" s="21"/>
    </row>
    <row r="1452" spans="4:4" customFormat="1" x14ac:dyDescent="0.3">
      <c r="D1452" s="21"/>
    </row>
    <row r="1453" spans="4:4" customFormat="1" x14ac:dyDescent="0.3">
      <c r="D1453" s="21"/>
    </row>
    <row r="1454" spans="4:4" customFormat="1" x14ac:dyDescent="0.3">
      <c r="D1454" s="21"/>
    </row>
    <row r="1455" spans="4:4" customFormat="1" x14ac:dyDescent="0.3">
      <c r="D1455" s="21"/>
    </row>
    <row r="1456" spans="4:4" customFormat="1" x14ac:dyDescent="0.3">
      <c r="D1456" s="21"/>
    </row>
    <row r="1457" spans="4:4" customFormat="1" x14ac:dyDescent="0.3">
      <c r="D1457" s="21"/>
    </row>
    <row r="1458" spans="4:4" customFormat="1" x14ac:dyDescent="0.3">
      <c r="D1458" s="21"/>
    </row>
    <row r="1459" spans="4:4" customFormat="1" x14ac:dyDescent="0.3">
      <c r="D1459" s="21"/>
    </row>
    <row r="1460" spans="4:4" customFormat="1" x14ac:dyDescent="0.3">
      <c r="D1460" s="21"/>
    </row>
    <row r="1461" spans="4:4" customFormat="1" x14ac:dyDescent="0.3">
      <c r="D1461" s="21"/>
    </row>
    <row r="1462" spans="4:4" customFormat="1" x14ac:dyDescent="0.3">
      <c r="D1462" s="21"/>
    </row>
    <row r="1463" spans="4:4" customFormat="1" x14ac:dyDescent="0.3">
      <c r="D1463" s="21"/>
    </row>
    <row r="1464" spans="4:4" customFormat="1" x14ac:dyDescent="0.3">
      <c r="D1464" s="21"/>
    </row>
    <row r="1465" spans="4:4" customFormat="1" x14ac:dyDescent="0.3">
      <c r="D1465" s="21"/>
    </row>
    <row r="1466" spans="4:4" customFormat="1" x14ac:dyDescent="0.3">
      <c r="D1466" s="21"/>
    </row>
    <row r="1467" spans="4:4" customFormat="1" x14ac:dyDescent="0.3">
      <c r="D1467" s="21"/>
    </row>
    <row r="1468" spans="4:4" customFormat="1" x14ac:dyDescent="0.3">
      <c r="D1468" s="21"/>
    </row>
    <row r="1469" spans="4:4" customFormat="1" x14ac:dyDescent="0.3">
      <c r="D1469" s="21"/>
    </row>
    <row r="1470" spans="4:4" customFormat="1" x14ac:dyDescent="0.3">
      <c r="D1470" s="21"/>
    </row>
    <row r="1471" spans="4:4" customFormat="1" x14ac:dyDescent="0.3">
      <c r="D1471" s="21"/>
    </row>
    <row r="1472" spans="4:4" customFormat="1" x14ac:dyDescent="0.3">
      <c r="D1472" s="21"/>
    </row>
    <row r="1473" spans="4:4" customFormat="1" x14ac:dyDescent="0.3">
      <c r="D1473" s="21"/>
    </row>
    <row r="1474" spans="4:4" customFormat="1" x14ac:dyDescent="0.3">
      <c r="D1474" s="21"/>
    </row>
    <row r="1475" spans="4:4" customFormat="1" x14ac:dyDescent="0.3">
      <c r="D1475" s="21"/>
    </row>
    <row r="1476" spans="4:4" customFormat="1" x14ac:dyDescent="0.3">
      <c r="D1476" s="21"/>
    </row>
    <row r="1477" spans="4:4" customFormat="1" x14ac:dyDescent="0.3">
      <c r="D1477" s="21"/>
    </row>
    <row r="1478" spans="4:4" customFormat="1" x14ac:dyDescent="0.3">
      <c r="D1478" s="21"/>
    </row>
    <row r="1479" spans="4:4" customFormat="1" x14ac:dyDescent="0.3">
      <c r="D1479" s="21"/>
    </row>
    <row r="1480" spans="4:4" customFormat="1" x14ac:dyDescent="0.3">
      <c r="D1480" s="21"/>
    </row>
    <row r="1481" spans="4:4" customFormat="1" x14ac:dyDescent="0.3">
      <c r="D1481" s="21"/>
    </row>
    <row r="1482" spans="4:4" customFormat="1" x14ac:dyDescent="0.3">
      <c r="D1482" s="21"/>
    </row>
    <row r="1483" spans="4:4" customFormat="1" x14ac:dyDescent="0.3">
      <c r="D1483" s="21"/>
    </row>
    <row r="1484" spans="4:4" customFormat="1" x14ac:dyDescent="0.3">
      <c r="D1484" s="21"/>
    </row>
    <row r="1485" spans="4:4" customFormat="1" x14ac:dyDescent="0.3">
      <c r="D1485" s="21"/>
    </row>
    <row r="1486" spans="4:4" customFormat="1" x14ac:dyDescent="0.3">
      <c r="D1486" s="21"/>
    </row>
    <row r="1487" spans="4:4" customFormat="1" x14ac:dyDescent="0.3">
      <c r="D1487" s="21"/>
    </row>
    <row r="1488" spans="4:4" customFormat="1" x14ac:dyDescent="0.3">
      <c r="D1488" s="21"/>
    </row>
    <row r="1489" spans="4:4" customFormat="1" x14ac:dyDescent="0.3">
      <c r="D1489" s="21"/>
    </row>
    <row r="1490" spans="4:4" customFormat="1" x14ac:dyDescent="0.3">
      <c r="D1490" s="21"/>
    </row>
    <row r="1491" spans="4:4" customFormat="1" x14ac:dyDescent="0.3">
      <c r="D1491" s="21"/>
    </row>
    <row r="1492" spans="4:4" customFormat="1" x14ac:dyDescent="0.3">
      <c r="D1492" s="21"/>
    </row>
    <row r="1493" spans="4:4" customFormat="1" x14ac:dyDescent="0.3">
      <c r="D1493" s="21"/>
    </row>
    <row r="1494" spans="4:4" customFormat="1" x14ac:dyDescent="0.3">
      <c r="D1494" s="21"/>
    </row>
    <row r="1495" spans="4:4" customFormat="1" x14ac:dyDescent="0.3">
      <c r="D1495" s="21"/>
    </row>
    <row r="1496" spans="4:4" customFormat="1" x14ac:dyDescent="0.3">
      <c r="D1496" s="21"/>
    </row>
    <row r="1497" spans="4:4" customFormat="1" x14ac:dyDescent="0.3">
      <c r="D1497" s="21"/>
    </row>
    <row r="1498" spans="4:4" customFormat="1" x14ac:dyDescent="0.3">
      <c r="D1498" s="21"/>
    </row>
    <row r="1499" spans="4:4" customFormat="1" x14ac:dyDescent="0.3">
      <c r="D1499" s="21"/>
    </row>
    <row r="1500" spans="4:4" customFormat="1" x14ac:dyDescent="0.3">
      <c r="D1500" s="21"/>
    </row>
    <row r="1501" spans="4:4" customFormat="1" x14ac:dyDescent="0.3">
      <c r="D1501" s="21"/>
    </row>
    <row r="1502" spans="4:4" customFormat="1" x14ac:dyDescent="0.3">
      <c r="D1502" s="21"/>
    </row>
    <row r="1503" spans="4:4" customFormat="1" x14ac:dyDescent="0.3">
      <c r="D1503" s="21"/>
    </row>
    <row r="1504" spans="4:4" customFormat="1" x14ac:dyDescent="0.3">
      <c r="D1504" s="21"/>
    </row>
    <row r="1505" spans="4:4" customFormat="1" x14ac:dyDescent="0.3">
      <c r="D1505" s="21"/>
    </row>
    <row r="1506" spans="4:4" customFormat="1" x14ac:dyDescent="0.3">
      <c r="D1506" s="21"/>
    </row>
    <row r="1507" spans="4:4" customFormat="1" x14ac:dyDescent="0.3">
      <c r="D1507" s="21"/>
    </row>
    <row r="1508" spans="4:4" customFormat="1" x14ac:dyDescent="0.3">
      <c r="D1508" s="21"/>
    </row>
    <row r="1509" spans="4:4" customFormat="1" x14ac:dyDescent="0.3">
      <c r="D1509" s="21"/>
    </row>
    <row r="1510" spans="4:4" customFormat="1" x14ac:dyDescent="0.3">
      <c r="D1510" s="21"/>
    </row>
    <row r="1511" spans="4:4" customFormat="1" x14ac:dyDescent="0.3">
      <c r="D1511" s="21"/>
    </row>
    <row r="1512" spans="4:4" customFormat="1" x14ac:dyDescent="0.3">
      <c r="D1512" s="21"/>
    </row>
    <row r="1513" spans="4:4" customFormat="1" x14ac:dyDescent="0.3">
      <c r="D1513" s="21"/>
    </row>
    <row r="1514" spans="4:4" customFormat="1" x14ac:dyDescent="0.3">
      <c r="D1514" s="21"/>
    </row>
    <row r="1515" spans="4:4" customFormat="1" x14ac:dyDescent="0.3">
      <c r="D1515" s="21"/>
    </row>
    <row r="1516" spans="4:4" customFormat="1" x14ac:dyDescent="0.3">
      <c r="D1516" s="21"/>
    </row>
    <row r="1517" spans="4:4" customFormat="1" x14ac:dyDescent="0.3">
      <c r="D1517" s="21"/>
    </row>
    <row r="1518" spans="4:4" customFormat="1" x14ac:dyDescent="0.3">
      <c r="D1518" s="21"/>
    </row>
    <row r="1519" spans="4:4" customFormat="1" x14ac:dyDescent="0.3">
      <c r="D1519" s="21"/>
    </row>
    <row r="1520" spans="4:4" customFormat="1" x14ac:dyDescent="0.3">
      <c r="D1520" s="21"/>
    </row>
    <row r="1521" spans="4:4" customFormat="1" x14ac:dyDescent="0.3">
      <c r="D1521" s="21"/>
    </row>
    <row r="1522" spans="4:4" customFormat="1" x14ac:dyDescent="0.3">
      <c r="D1522" s="21"/>
    </row>
    <row r="1523" spans="4:4" customFormat="1" x14ac:dyDescent="0.3">
      <c r="D1523" s="21"/>
    </row>
    <row r="1524" spans="4:4" customFormat="1" x14ac:dyDescent="0.3">
      <c r="D1524" s="21"/>
    </row>
    <row r="1525" spans="4:4" customFormat="1" x14ac:dyDescent="0.3">
      <c r="D1525" s="21"/>
    </row>
    <row r="1526" spans="4:4" customFormat="1" x14ac:dyDescent="0.3">
      <c r="D1526" s="21"/>
    </row>
    <row r="1527" spans="4:4" customFormat="1" x14ac:dyDescent="0.3">
      <c r="D1527" s="21"/>
    </row>
    <row r="1528" spans="4:4" customFormat="1" x14ac:dyDescent="0.3">
      <c r="D1528" s="21"/>
    </row>
    <row r="1529" spans="4:4" customFormat="1" x14ac:dyDescent="0.3">
      <c r="D1529" s="21"/>
    </row>
    <row r="1530" spans="4:4" customFormat="1" x14ac:dyDescent="0.3">
      <c r="D1530" s="21"/>
    </row>
    <row r="1531" spans="4:4" customFormat="1" x14ac:dyDescent="0.3">
      <c r="D1531" s="21"/>
    </row>
    <row r="1532" spans="4:4" customFormat="1" x14ac:dyDescent="0.3">
      <c r="D1532" s="21"/>
    </row>
    <row r="1533" spans="4:4" customFormat="1" x14ac:dyDescent="0.3">
      <c r="D1533" s="21"/>
    </row>
    <row r="1534" spans="4:4" customFormat="1" x14ac:dyDescent="0.3">
      <c r="D1534" s="21"/>
    </row>
    <row r="1535" spans="4:4" customFormat="1" x14ac:dyDescent="0.3">
      <c r="D1535" s="21"/>
    </row>
    <row r="1536" spans="4:4" customFormat="1" x14ac:dyDescent="0.3">
      <c r="D1536" s="21"/>
    </row>
    <row r="1537" spans="4:4" customFormat="1" x14ac:dyDescent="0.3">
      <c r="D1537" s="21"/>
    </row>
    <row r="1538" spans="4:4" customFormat="1" x14ac:dyDescent="0.3">
      <c r="D1538" s="21"/>
    </row>
    <row r="1539" spans="4:4" customFormat="1" x14ac:dyDescent="0.3">
      <c r="D1539" s="21"/>
    </row>
    <row r="1540" spans="4:4" customFormat="1" x14ac:dyDescent="0.3">
      <c r="D1540" s="21"/>
    </row>
    <row r="1541" spans="4:4" customFormat="1" x14ac:dyDescent="0.3">
      <c r="D1541" s="21"/>
    </row>
    <row r="1542" spans="4:4" customFormat="1" x14ac:dyDescent="0.3">
      <c r="D1542" s="21"/>
    </row>
    <row r="1543" spans="4:4" customFormat="1" x14ac:dyDescent="0.3">
      <c r="D1543" s="21"/>
    </row>
    <row r="1544" spans="4:4" customFormat="1" x14ac:dyDescent="0.3">
      <c r="D1544" s="21"/>
    </row>
    <row r="1545" spans="4:4" customFormat="1" x14ac:dyDescent="0.3">
      <c r="D1545" s="21"/>
    </row>
    <row r="1546" spans="4:4" customFormat="1" x14ac:dyDescent="0.3">
      <c r="D1546" s="21"/>
    </row>
    <row r="1547" spans="4:4" customFormat="1" x14ac:dyDescent="0.3">
      <c r="D1547" s="21"/>
    </row>
    <row r="1548" spans="4:4" customFormat="1" x14ac:dyDescent="0.3">
      <c r="D1548" s="21"/>
    </row>
    <row r="1549" spans="4:4" customFormat="1" x14ac:dyDescent="0.3">
      <c r="D1549" s="21"/>
    </row>
    <row r="1550" spans="4:4" customFormat="1" x14ac:dyDescent="0.3">
      <c r="D1550" s="21"/>
    </row>
    <row r="1551" spans="4:4" customFormat="1" x14ac:dyDescent="0.3">
      <c r="D1551" s="21"/>
    </row>
    <row r="1552" spans="4:4" customFormat="1" x14ac:dyDescent="0.3">
      <c r="D1552" s="21"/>
    </row>
    <row r="1553" spans="4:4" customFormat="1" x14ac:dyDescent="0.3">
      <c r="D1553" s="21"/>
    </row>
    <row r="1554" spans="4:4" customFormat="1" x14ac:dyDescent="0.3">
      <c r="D1554" s="21"/>
    </row>
    <row r="1555" spans="4:4" customFormat="1" x14ac:dyDescent="0.3">
      <c r="D1555" s="21"/>
    </row>
    <row r="1556" spans="4:4" customFormat="1" x14ac:dyDescent="0.3">
      <c r="D1556" s="21"/>
    </row>
    <row r="1557" spans="4:4" customFormat="1" x14ac:dyDescent="0.3">
      <c r="D1557" s="21"/>
    </row>
    <row r="1558" spans="4:4" customFormat="1" x14ac:dyDescent="0.3">
      <c r="D1558" s="21"/>
    </row>
    <row r="1559" spans="4:4" customFormat="1" x14ac:dyDescent="0.3">
      <c r="D1559" s="21"/>
    </row>
    <row r="1560" spans="4:4" customFormat="1" x14ac:dyDescent="0.3">
      <c r="D1560" s="21"/>
    </row>
    <row r="1561" spans="4:4" customFormat="1" x14ac:dyDescent="0.3">
      <c r="D1561" s="21"/>
    </row>
    <row r="1562" spans="4:4" customFormat="1" x14ac:dyDescent="0.3">
      <c r="D1562" s="21"/>
    </row>
    <row r="1563" spans="4:4" customFormat="1" x14ac:dyDescent="0.3">
      <c r="D1563" s="21"/>
    </row>
    <row r="1564" spans="4:4" customFormat="1" x14ac:dyDescent="0.3">
      <c r="D1564" s="21"/>
    </row>
    <row r="1565" spans="4:4" customFormat="1" x14ac:dyDescent="0.3">
      <c r="D1565" s="21"/>
    </row>
    <row r="1566" spans="4:4" customFormat="1" x14ac:dyDescent="0.3">
      <c r="D1566" s="21"/>
    </row>
    <row r="1567" spans="4:4" customFormat="1" x14ac:dyDescent="0.3">
      <c r="D1567" s="21"/>
    </row>
    <row r="1568" spans="4:4" customFormat="1" x14ac:dyDescent="0.3">
      <c r="D1568" s="21"/>
    </row>
    <row r="1569" spans="4:4" customFormat="1" x14ac:dyDescent="0.3">
      <c r="D1569" s="21"/>
    </row>
    <row r="1570" spans="4:4" customFormat="1" x14ac:dyDescent="0.3">
      <c r="D1570" s="21"/>
    </row>
    <row r="1571" spans="4:4" customFormat="1" x14ac:dyDescent="0.3">
      <c r="D1571" s="21"/>
    </row>
    <row r="1572" spans="4:4" customFormat="1" x14ac:dyDescent="0.3">
      <c r="D1572" s="21"/>
    </row>
    <row r="1573" spans="4:4" customFormat="1" x14ac:dyDescent="0.3">
      <c r="D1573" s="21"/>
    </row>
    <row r="1574" spans="4:4" customFormat="1" x14ac:dyDescent="0.3">
      <c r="D1574" s="21"/>
    </row>
    <row r="1575" spans="4:4" customFormat="1" x14ac:dyDescent="0.3">
      <c r="D1575" s="21"/>
    </row>
    <row r="1576" spans="4:4" customFormat="1" x14ac:dyDescent="0.3">
      <c r="D1576" s="21"/>
    </row>
    <row r="1577" spans="4:4" customFormat="1" x14ac:dyDescent="0.3">
      <c r="D1577" s="21"/>
    </row>
    <row r="1578" spans="4:4" customFormat="1" x14ac:dyDescent="0.3">
      <c r="D1578" s="21"/>
    </row>
    <row r="1579" spans="4:4" customFormat="1" x14ac:dyDescent="0.3">
      <c r="D1579" s="21"/>
    </row>
    <row r="1580" spans="4:4" customFormat="1" x14ac:dyDescent="0.3">
      <c r="D1580" s="21"/>
    </row>
    <row r="1581" spans="4:4" customFormat="1" x14ac:dyDescent="0.3">
      <c r="D1581" s="21"/>
    </row>
    <row r="1582" spans="4:4" customFormat="1" x14ac:dyDescent="0.3">
      <c r="D1582" s="21"/>
    </row>
    <row r="1583" spans="4:4" customFormat="1" x14ac:dyDescent="0.3">
      <c r="D1583" s="21"/>
    </row>
    <row r="1584" spans="4:4" customFormat="1" x14ac:dyDescent="0.3">
      <c r="D1584" s="21"/>
    </row>
    <row r="1585" spans="4:4" customFormat="1" x14ac:dyDescent="0.3">
      <c r="D1585" s="21"/>
    </row>
    <row r="1586" spans="4:4" customFormat="1" x14ac:dyDescent="0.3">
      <c r="D1586" s="21"/>
    </row>
    <row r="1587" spans="4:4" customFormat="1" x14ac:dyDescent="0.3">
      <c r="D1587" s="21"/>
    </row>
    <row r="1588" spans="4:4" customFormat="1" x14ac:dyDescent="0.3">
      <c r="D1588" s="21"/>
    </row>
    <row r="1589" spans="4:4" customFormat="1" x14ac:dyDescent="0.3">
      <c r="D1589" s="21"/>
    </row>
    <row r="1590" spans="4:4" customFormat="1" x14ac:dyDescent="0.3">
      <c r="D1590" s="21"/>
    </row>
    <row r="1591" spans="4:4" customFormat="1" x14ac:dyDescent="0.3">
      <c r="D1591" s="21"/>
    </row>
    <row r="1592" spans="4:4" customFormat="1" x14ac:dyDescent="0.3">
      <c r="D1592" s="21"/>
    </row>
    <row r="1593" spans="4:4" customFormat="1" x14ac:dyDescent="0.3">
      <c r="D1593" s="21"/>
    </row>
    <row r="1594" spans="4:4" customFormat="1" x14ac:dyDescent="0.3">
      <c r="D1594" s="21"/>
    </row>
    <row r="1595" spans="4:4" customFormat="1" x14ac:dyDescent="0.3">
      <c r="D1595" s="21"/>
    </row>
    <row r="1596" spans="4:4" customFormat="1" x14ac:dyDescent="0.3">
      <c r="D1596" s="21"/>
    </row>
    <row r="1597" spans="4:4" customFormat="1" x14ac:dyDescent="0.3">
      <c r="D1597" s="21"/>
    </row>
    <row r="1598" spans="4:4" customFormat="1" x14ac:dyDescent="0.3">
      <c r="D1598" s="21"/>
    </row>
    <row r="1599" spans="4:4" customFormat="1" x14ac:dyDescent="0.3">
      <c r="D1599" s="21"/>
    </row>
    <row r="1600" spans="4:4" customFormat="1" x14ac:dyDescent="0.3">
      <c r="D1600" s="21"/>
    </row>
    <row r="1601" spans="4:4" customFormat="1" x14ac:dyDescent="0.3">
      <c r="D1601" s="21"/>
    </row>
    <row r="1602" spans="4:4" customFormat="1" x14ac:dyDescent="0.3">
      <c r="D1602" s="21"/>
    </row>
    <row r="1603" spans="4:4" customFormat="1" x14ac:dyDescent="0.3">
      <c r="D1603" s="21"/>
    </row>
    <row r="1604" spans="4:4" customFormat="1" x14ac:dyDescent="0.3">
      <c r="D1604" s="21"/>
    </row>
    <row r="1605" spans="4:4" customFormat="1" x14ac:dyDescent="0.3">
      <c r="D1605" s="21"/>
    </row>
    <row r="1606" spans="4:4" customFormat="1" x14ac:dyDescent="0.3">
      <c r="D1606" s="21"/>
    </row>
    <row r="1607" spans="4:4" customFormat="1" x14ac:dyDescent="0.3">
      <c r="D1607" s="21"/>
    </row>
    <row r="1608" spans="4:4" customFormat="1" x14ac:dyDescent="0.3">
      <c r="D1608" s="21"/>
    </row>
    <row r="1609" spans="4:4" customFormat="1" x14ac:dyDescent="0.3">
      <c r="D1609" s="21"/>
    </row>
    <row r="1610" spans="4:4" customFormat="1" x14ac:dyDescent="0.3">
      <c r="D1610" s="21"/>
    </row>
    <row r="1611" spans="4:4" customFormat="1" x14ac:dyDescent="0.3">
      <c r="D1611" s="21"/>
    </row>
    <row r="1612" spans="4:4" customFormat="1" x14ac:dyDescent="0.3">
      <c r="D1612" s="21"/>
    </row>
    <row r="1613" spans="4:4" customFormat="1" x14ac:dyDescent="0.3">
      <c r="D1613" s="21"/>
    </row>
    <row r="1614" spans="4:4" customFormat="1" x14ac:dyDescent="0.3">
      <c r="D1614" s="21"/>
    </row>
    <row r="1615" spans="4:4" customFormat="1" x14ac:dyDescent="0.3">
      <c r="D1615" s="21"/>
    </row>
    <row r="1616" spans="4:4" customFormat="1" x14ac:dyDescent="0.3">
      <c r="D1616" s="21"/>
    </row>
    <row r="1617" spans="4:4" customFormat="1" x14ac:dyDescent="0.3">
      <c r="D1617" s="21"/>
    </row>
    <row r="1618" spans="4:4" customFormat="1" x14ac:dyDescent="0.3">
      <c r="D1618" s="21"/>
    </row>
    <row r="1619" spans="4:4" customFormat="1" x14ac:dyDescent="0.3">
      <c r="D1619" s="21"/>
    </row>
    <row r="1620" spans="4:4" customFormat="1" x14ac:dyDescent="0.3">
      <c r="D1620" s="21"/>
    </row>
    <row r="1621" spans="4:4" customFormat="1" x14ac:dyDescent="0.3">
      <c r="D1621" s="21"/>
    </row>
    <row r="1622" spans="4:4" customFormat="1" x14ac:dyDescent="0.3">
      <c r="D1622" s="21"/>
    </row>
    <row r="1623" spans="4:4" customFormat="1" x14ac:dyDescent="0.3">
      <c r="D1623" s="21"/>
    </row>
    <row r="1624" spans="4:4" customFormat="1" x14ac:dyDescent="0.3">
      <c r="D1624" s="21"/>
    </row>
    <row r="1625" spans="4:4" customFormat="1" x14ac:dyDescent="0.3">
      <c r="D1625" s="21"/>
    </row>
    <row r="1626" spans="4:4" customFormat="1" x14ac:dyDescent="0.3">
      <c r="D1626" s="21"/>
    </row>
    <row r="1627" spans="4:4" customFormat="1" x14ac:dyDescent="0.3">
      <c r="D1627" s="21"/>
    </row>
    <row r="1628" spans="4:4" customFormat="1" x14ac:dyDescent="0.3">
      <c r="D1628" s="21"/>
    </row>
    <row r="1629" spans="4:4" customFormat="1" x14ac:dyDescent="0.3">
      <c r="D1629" s="21"/>
    </row>
    <row r="1630" spans="4:4" customFormat="1" x14ac:dyDescent="0.3">
      <c r="D1630" s="21"/>
    </row>
    <row r="1631" spans="4:4" customFormat="1" x14ac:dyDescent="0.3">
      <c r="D1631" s="21"/>
    </row>
    <row r="1632" spans="4:4" customFormat="1" x14ac:dyDescent="0.3">
      <c r="D1632" s="21"/>
    </row>
    <row r="1633" spans="4:4" customFormat="1" x14ac:dyDescent="0.3">
      <c r="D1633" s="21"/>
    </row>
    <row r="1634" spans="4:4" customFormat="1" x14ac:dyDescent="0.3">
      <c r="D1634" s="21"/>
    </row>
    <row r="1635" spans="4:4" customFormat="1" x14ac:dyDescent="0.3">
      <c r="D1635" s="21"/>
    </row>
    <row r="1636" spans="4:4" customFormat="1" x14ac:dyDescent="0.3">
      <c r="D1636" s="21"/>
    </row>
    <row r="1637" spans="4:4" customFormat="1" x14ac:dyDescent="0.3">
      <c r="D1637" s="21"/>
    </row>
    <row r="1638" spans="4:4" customFormat="1" x14ac:dyDescent="0.3">
      <c r="D1638" s="21"/>
    </row>
    <row r="1639" spans="4:4" customFormat="1" x14ac:dyDescent="0.3">
      <c r="D1639" s="21"/>
    </row>
    <row r="1640" spans="4:4" customFormat="1" x14ac:dyDescent="0.3">
      <c r="D1640" s="21"/>
    </row>
    <row r="1641" spans="4:4" customFormat="1" x14ac:dyDescent="0.3">
      <c r="D1641" s="21"/>
    </row>
    <row r="1642" spans="4:4" customFormat="1" x14ac:dyDescent="0.3">
      <c r="D1642" s="21"/>
    </row>
    <row r="1643" spans="4:4" customFormat="1" x14ac:dyDescent="0.3">
      <c r="D1643" s="21"/>
    </row>
    <row r="1644" spans="4:4" customFormat="1" x14ac:dyDescent="0.3">
      <c r="D1644" s="21"/>
    </row>
    <row r="1645" spans="4:4" customFormat="1" x14ac:dyDescent="0.3">
      <c r="D1645" s="21"/>
    </row>
    <row r="1646" spans="4:4" customFormat="1" x14ac:dyDescent="0.3">
      <c r="D1646" s="21"/>
    </row>
    <row r="1647" spans="4:4" customFormat="1" x14ac:dyDescent="0.3">
      <c r="D1647" s="21"/>
    </row>
    <row r="1648" spans="4:4" customFormat="1" x14ac:dyDescent="0.3">
      <c r="D1648" s="21"/>
    </row>
    <row r="1649" spans="4:4" customFormat="1" x14ac:dyDescent="0.3">
      <c r="D1649" s="21"/>
    </row>
    <row r="1650" spans="4:4" customFormat="1" x14ac:dyDescent="0.3">
      <c r="D1650" s="21"/>
    </row>
    <row r="1651" spans="4:4" customFormat="1" x14ac:dyDescent="0.3">
      <c r="D1651" s="21"/>
    </row>
    <row r="1652" spans="4:4" customFormat="1" x14ac:dyDescent="0.3">
      <c r="D1652" s="21"/>
    </row>
    <row r="1653" spans="4:4" customFormat="1" x14ac:dyDescent="0.3">
      <c r="D1653" s="21"/>
    </row>
    <row r="1654" spans="4:4" customFormat="1" x14ac:dyDescent="0.3">
      <c r="D1654" s="21"/>
    </row>
    <row r="1655" spans="4:4" customFormat="1" x14ac:dyDescent="0.3">
      <c r="D1655" s="21"/>
    </row>
    <row r="1656" spans="4:4" customFormat="1" x14ac:dyDescent="0.3">
      <c r="D1656" s="21"/>
    </row>
    <row r="1657" spans="4:4" customFormat="1" x14ac:dyDescent="0.3">
      <c r="D1657" s="21"/>
    </row>
    <row r="1658" spans="4:4" customFormat="1" x14ac:dyDescent="0.3">
      <c r="D1658" s="21"/>
    </row>
    <row r="1659" spans="4:4" customFormat="1" x14ac:dyDescent="0.3">
      <c r="D1659" s="21"/>
    </row>
    <row r="1660" spans="4:4" customFormat="1" x14ac:dyDescent="0.3">
      <c r="D1660" s="21"/>
    </row>
    <row r="1661" spans="4:4" customFormat="1" x14ac:dyDescent="0.3">
      <c r="D1661" s="21"/>
    </row>
    <row r="1662" spans="4:4" customFormat="1" x14ac:dyDescent="0.3">
      <c r="D1662" s="21"/>
    </row>
    <row r="1663" spans="4:4" customFormat="1" x14ac:dyDescent="0.3">
      <c r="D1663" s="21"/>
    </row>
    <row r="1664" spans="4:4" customFormat="1" x14ac:dyDescent="0.3">
      <c r="D1664" s="21"/>
    </row>
    <row r="1665" spans="4:4" customFormat="1" x14ac:dyDescent="0.3">
      <c r="D1665" s="21"/>
    </row>
    <row r="1666" spans="4:4" customFormat="1" x14ac:dyDescent="0.3">
      <c r="D1666" s="21"/>
    </row>
    <row r="1667" spans="4:4" customFormat="1" x14ac:dyDescent="0.3">
      <c r="D1667" s="21"/>
    </row>
    <row r="1668" spans="4:4" customFormat="1" x14ac:dyDescent="0.3">
      <c r="D1668" s="21"/>
    </row>
    <row r="1669" spans="4:4" customFormat="1" x14ac:dyDescent="0.3">
      <c r="D1669" s="21"/>
    </row>
    <row r="1670" spans="4:4" customFormat="1" x14ac:dyDescent="0.3">
      <c r="D1670" s="21"/>
    </row>
    <row r="1671" spans="4:4" customFormat="1" x14ac:dyDescent="0.3">
      <c r="D1671" s="21"/>
    </row>
    <row r="1672" spans="4:4" customFormat="1" x14ac:dyDescent="0.3">
      <c r="D1672" s="21"/>
    </row>
    <row r="1673" spans="4:4" customFormat="1" x14ac:dyDescent="0.3">
      <c r="D1673" s="21"/>
    </row>
    <row r="1674" spans="4:4" customFormat="1" x14ac:dyDescent="0.3">
      <c r="D1674" s="21"/>
    </row>
    <row r="1675" spans="4:4" customFormat="1" x14ac:dyDescent="0.3">
      <c r="D1675" s="21"/>
    </row>
    <row r="1676" spans="4:4" customFormat="1" x14ac:dyDescent="0.3">
      <c r="D1676" s="21"/>
    </row>
    <row r="1677" spans="4:4" customFormat="1" x14ac:dyDescent="0.3">
      <c r="D1677" s="21"/>
    </row>
    <row r="1678" spans="4:4" customFormat="1" x14ac:dyDescent="0.3">
      <c r="D1678" s="21"/>
    </row>
    <row r="1679" spans="4:4" customFormat="1" x14ac:dyDescent="0.3">
      <c r="D1679" s="21"/>
    </row>
    <row r="1680" spans="4:4" customFormat="1" x14ac:dyDescent="0.3">
      <c r="D1680" s="21"/>
    </row>
    <row r="1681" spans="4:4" customFormat="1" x14ac:dyDescent="0.3">
      <c r="D1681" s="21"/>
    </row>
    <row r="1682" spans="4:4" customFormat="1" x14ac:dyDescent="0.3">
      <c r="D1682" s="21"/>
    </row>
    <row r="1683" spans="4:4" customFormat="1" x14ac:dyDescent="0.3">
      <c r="D1683" s="21"/>
    </row>
    <row r="1684" spans="4:4" customFormat="1" x14ac:dyDescent="0.3">
      <c r="D1684" s="21"/>
    </row>
    <row r="1685" spans="4:4" customFormat="1" x14ac:dyDescent="0.3">
      <c r="D1685" s="21"/>
    </row>
    <row r="1686" spans="4:4" customFormat="1" x14ac:dyDescent="0.3">
      <c r="D1686" s="21"/>
    </row>
    <row r="1687" spans="4:4" customFormat="1" x14ac:dyDescent="0.3">
      <c r="D1687" s="21"/>
    </row>
    <row r="1688" spans="4:4" customFormat="1" x14ac:dyDescent="0.3">
      <c r="D1688" s="21"/>
    </row>
    <row r="1689" spans="4:4" customFormat="1" x14ac:dyDescent="0.3">
      <c r="D1689" s="21"/>
    </row>
    <row r="1690" spans="4:4" customFormat="1" x14ac:dyDescent="0.3">
      <c r="D1690" s="21"/>
    </row>
    <row r="1691" spans="4:4" customFormat="1" x14ac:dyDescent="0.3">
      <c r="D1691" s="21"/>
    </row>
    <row r="1692" spans="4:4" customFormat="1" x14ac:dyDescent="0.3">
      <c r="D1692" s="21"/>
    </row>
    <row r="1693" spans="4:4" customFormat="1" x14ac:dyDescent="0.3">
      <c r="D1693" s="21"/>
    </row>
    <row r="1694" spans="4:4" customFormat="1" x14ac:dyDescent="0.3">
      <c r="D1694" s="21"/>
    </row>
    <row r="1695" spans="4:4" customFormat="1" x14ac:dyDescent="0.3">
      <c r="D1695" s="21"/>
    </row>
    <row r="1696" spans="4:4" customFormat="1" x14ac:dyDescent="0.3">
      <c r="D1696" s="21"/>
    </row>
    <row r="1697" spans="4:4" customFormat="1" x14ac:dyDescent="0.3">
      <c r="D1697" s="21"/>
    </row>
    <row r="1698" spans="4:4" customFormat="1" x14ac:dyDescent="0.3">
      <c r="D1698" s="21"/>
    </row>
    <row r="1699" spans="4:4" customFormat="1" x14ac:dyDescent="0.3">
      <c r="D1699" s="21"/>
    </row>
    <row r="1700" spans="4:4" customFormat="1" x14ac:dyDescent="0.3">
      <c r="D1700" s="21"/>
    </row>
    <row r="1701" spans="4:4" customFormat="1" x14ac:dyDescent="0.3">
      <c r="D1701" s="21"/>
    </row>
    <row r="1702" spans="4:4" customFormat="1" x14ac:dyDescent="0.3">
      <c r="D1702" s="21"/>
    </row>
    <row r="1703" spans="4:4" customFormat="1" x14ac:dyDescent="0.3">
      <c r="D1703" s="21"/>
    </row>
    <row r="1704" spans="4:4" customFormat="1" x14ac:dyDescent="0.3">
      <c r="D1704" s="21"/>
    </row>
    <row r="1705" spans="4:4" customFormat="1" x14ac:dyDescent="0.3">
      <c r="D1705" s="21"/>
    </row>
    <row r="1706" spans="4:4" customFormat="1" x14ac:dyDescent="0.3">
      <c r="D1706" s="21"/>
    </row>
    <row r="1707" spans="4:4" customFormat="1" x14ac:dyDescent="0.3">
      <c r="D1707" s="21"/>
    </row>
    <row r="1708" spans="4:4" customFormat="1" x14ac:dyDescent="0.3">
      <c r="D1708" s="21"/>
    </row>
    <row r="1709" spans="4:4" customFormat="1" x14ac:dyDescent="0.3">
      <c r="D1709" s="21"/>
    </row>
    <row r="1710" spans="4:4" customFormat="1" x14ac:dyDescent="0.3">
      <c r="D1710" s="21"/>
    </row>
    <row r="1711" spans="4:4" customFormat="1" x14ac:dyDescent="0.3">
      <c r="D1711" s="21"/>
    </row>
    <row r="1712" spans="4:4" customFormat="1" x14ac:dyDescent="0.3">
      <c r="D1712" s="21"/>
    </row>
    <row r="1713" spans="4:4" customFormat="1" x14ac:dyDescent="0.3">
      <c r="D1713" s="21"/>
    </row>
    <row r="1714" spans="4:4" customFormat="1" x14ac:dyDescent="0.3">
      <c r="D1714" s="21"/>
    </row>
    <row r="1715" spans="4:4" customFormat="1" x14ac:dyDescent="0.3">
      <c r="D1715" s="21"/>
    </row>
    <row r="1716" spans="4:4" customFormat="1" x14ac:dyDescent="0.3">
      <c r="D1716" s="21"/>
    </row>
    <row r="1717" spans="4:4" customFormat="1" x14ac:dyDescent="0.3">
      <c r="D1717" s="21"/>
    </row>
    <row r="1718" spans="4:4" customFormat="1" x14ac:dyDescent="0.3">
      <c r="D1718" s="21"/>
    </row>
    <row r="1719" spans="4:4" customFormat="1" x14ac:dyDescent="0.3">
      <c r="D1719" s="21"/>
    </row>
    <row r="1720" spans="4:4" customFormat="1" x14ac:dyDescent="0.3">
      <c r="D1720" s="21"/>
    </row>
    <row r="1721" spans="4:4" customFormat="1" x14ac:dyDescent="0.3">
      <c r="D1721" s="21"/>
    </row>
    <row r="1722" spans="4:4" customFormat="1" x14ac:dyDescent="0.3">
      <c r="D1722" s="21"/>
    </row>
    <row r="1723" spans="4:4" customFormat="1" x14ac:dyDescent="0.3">
      <c r="D1723" s="21"/>
    </row>
    <row r="1724" spans="4:4" customFormat="1" x14ac:dyDescent="0.3">
      <c r="D1724" s="21"/>
    </row>
    <row r="1725" spans="4:4" customFormat="1" x14ac:dyDescent="0.3">
      <c r="D1725" s="21"/>
    </row>
    <row r="1726" spans="4:4" customFormat="1" x14ac:dyDescent="0.3">
      <c r="D1726" s="21"/>
    </row>
    <row r="1727" spans="4:4" customFormat="1" x14ac:dyDescent="0.3">
      <c r="D1727" s="21"/>
    </row>
    <row r="1728" spans="4:4" customFormat="1" x14ac:dyDescent="0.3">
      <c r="D1728" s="21"/>
    </row>
    <row r="1729" spans="4:4" customFormat="1" x14ac:dyDescent="0.3">
      <c r="D1729" s="21"/>
    </row>
    <row r="1730" spans="4:4" customFormat="1" x14ac:dyDescent="0.3">
      <c r="D1730" s="21"/>
    </row>
    <row r="1731" spans="4:4" customFormat="1" x14ac:dyDescent="0.3">
      <c r="D1731" s="21"/>
    </row>
    <row r="1732" spans="4:4" customFormat="1" x14ac:dyDescent="0.3">
      <c r="D1732" s="21"/>
    </row>
    <row r="1733" spans="4:4" customFormat="1" x14ac:dyDescent="0.3">
      <c r="D1733" s="21"/>
    </row>
    <row r="1734" spans="4:4" customFormat="1" x14ac:dyDescent="0.3">
      <c r="D1734" s="21"/>
    </row>
    <row r="1735" spans="4:4" customFormat="1" x14ac:dyDescent="0.3">
      <c r="D1735" s="21"/>
    </row>
    <row r="1736" spans="4:4" customFormat="1" x14ac:dyDescent="0.3">
      <c r="D1736" s="21"/>
    </row>
    <row r="1737" spans="4:4" customFormat="1" x14ac:dyDescent="0.3">
      <c r="D1737" s="21"/>
    </row>
    <row r="1738" spans="4:4" customFormat="1" x14ac:dyDescent="0.3">
      <c r="D1738" s="21"/>
    </row>
    <row r="1739" spans="4:4" customFormat="1" x14ac:dyDescent="0.3">
      <c r="D1739" s="21"/>
    </row>
    <row r="1740" spans="4:4" customFormat="1" x14ac:dyDescent="0.3">
      <c r="D1740" s="21"/>
    </row>
    <row r="1741" spans="4:4" customFormat="1" x14ac:dyDescent="0.3">
      <c r="D1741" s="21"/>
    </row>
    <row r="1742" spans="4:4" customFormat="1" x14ac:dyDescent="0.3">
      <c r="D1742" s="21"/>
    </row>
    <row r="1743" spans="4:4" customFormat="1" x14ac:dyDescent="0.3">
      <c r="D1743" s="21"/>
    </row>
    <row r="1744" spans="4:4" customFormat="1" x14ac:dyDescent="0.3">
      <c r="D1744" s="21"/>
    </row>
    <row r="1745" spans="4:4" customFormat="1" x14ac:dyDescent="0.3">
      <c r="D1745" s="21"/>
    </row>
    <row r="1746" spans="4:4" customFormat="1" x14ac:dyDescent="0.3">
      <c r="D1746" s="21"/>
    </row>
    <row r="1747" spans="4:4" customFormat="1" x14ac:dyDescent="0.3">
      <c r="D1747" s="21"/>
    </row>
    <row r="1748" spans="4:4" customFormat="1" x14ac:dyDescent="0.3">
      <c r="D1748" s="21"/>
    </row>
    <row r="1749" spans="4:4" customFormat="1" x14ac:dyDescent="0.3">
      <c r="D1749" s="21"/>
    </row>
    <row r="1750" spans="4:4" customFormat="1" x14ac:dyDescent="0.3">
      <c r="D1750" s="21"/>
    </row>
    <row r="1751" spans="4:4" customFormat="1" x14ac:dyDescent="0.3">
      <c r="D1751" s="21"/>
    </row>
    <row r="1752" spans="4:4" customFormat="1" x14ac:dyDescent="0.3">
      <c r="D1752" s="21"/>
    </row>
    <row r="1753" spans="4:4" customFormat="1" x14ac:dyDescent="0.3">
      <c r="D1753" s="21"/>
    </row>
    <row r="1754" spans="4:4" customFormat="1" x14ac:dyDescent="0.3">
      <c r="D1754" s="21"/>
    </row>
    <row r="1755" spans="4:4" customFormat="1" x14ac:dyDescent="0.3">
      <c r="D1755" s="21"/>
    </row>
    <row r="1756" spans="4:4" customFormat="1" x14ac:dyDescent="0.3">
      <c r="D1756" s="21"/>
    </row>
    <row r="1757" spans="4:4" customFormat="1" x14ac:dyDescent="0.3">
      <c r="D1757" s="21"/>
    </row>
    <row r="1758" spans="4:4" customFormat="1" x14ac:dyDescent="0.3">
      <c r="D1758" s="21"/>
    </row>
    <row r="1759" spans="4:4" customFormat="1" x14ac:dyDescent="0.3">
      <c r="D1759" s="21"/>
    </row>
    <row r="1760" spans="4:4" customFormat="1" x14ac:dyDescent="0.3">
      <c r="D1760" s="21"/>
    </row>
    <row r="1761" spans="4:4" customFormat="1" x14ac:dyDescent="0.3">
      <c r="D1761" s="21"/>
    </row>
    <row r="1762" spans="4:4" customFormat="1" x14ac:dyDescent="0.3">
      <c r="D1762" s="21"/>
    </row>
    <row r="1763" spans="4:4" customFormat="1" x14ac:dyDescent="0.3">
      <c r="D1763" s="21"/>
    </row>
    <row r="1764" spans="4:4" customFormat="1" x14ac:dyDescent="0.3">
      <c r="D1764" s="21"/>
    </row>
    <row r="1765" spans="4:4" customFormat="1" x14ac:dyDescent="0.3">
      <c r="D1765" s="21"/>
    </row>
    <row r="1766" spans="4:4" customFormat="1" x14ac:dyDescent="0.3">
      <c r="D1766" s="21"/>
    </row>
    <row r="1767" spans="4:4" customFormat="1" x14ac:dyDescent="0.3">
      <c r="D1767" s="21"/>
    </row>
    <row r="1768" spans="4:4" customFormat="1" x14ac:dyDescent="0.3">
      <c r="D1768" s="21"/>
    </row>
    <row r="1769" spans="4:4" customFormat="1" x14ac:dyDescent="0.3">
      <c r="D1769" s="21"/>
    </row>
    <row r="1770" spans="4:4" customFormat="1" x14ac:dyDescent="0.3">
      <c r="D1770" s="21"/>
    </row>
    <row r="1771" spans="4:4" customFormat="1" x14ac:dyDescent="0.3">
      <c r="D1771" s="21"/>
    </row>
    <row r="1772" spans="4:4" customFormat="1" x14ac:dyDescent="0.3">
      <c r="D1772" s="21"/>
    </row>
    <row r="1773" spans="4:4" customFormat="1" x14ac:dyDescent="0.3">
      <c r="D1773" s="21"/>
    </row>
    <row r="1774" spans="4:4" customFormat="1" x14ac:dyDescent="0.3">
      <c r="D1774" s="21"/>
    </row>
    <row r="1775" spans="4:4" customFormat="1" x14ac:dyDescent="0.3">
      <c r="D1775" s="21"/>
    </row>
    <row r="1776" spans="4:4" customFormat="1" x14ac:dyDescent="0.3">
      <c r="D1776" s="21"/>
    </row>
    <row r="1777" spans="4:4" customFormat="1" x14ac:dyDescent="0.3">
      <c r="D1777" s="21"/>
    </row>
    <row r="1778" spans="4:4" customFormat="1" x14ac:dyDescent="0.3">
      <c r="D1778" s="21"/>
    </row>
    <row r="1779" spans="4:4" customFormat="1" x14ac:dyDescent="0.3">
      <c r="D1779" s="21"/>
    </row>
    <row r="1780" spans="4:4" customFormat="1" x14ac:dyDescent="0.3">
      <c r="D1780" s="21"/>
    </row>
    <row r="1781" spans="4:4" customFormat="1" x14ac:dyDescent="0.3">
      <c r="D1781" s="21"/>
    </row>
    <row r="1782" spans="4:4" customFormat="1" x14ac:dyDescent="0.3">
      <c r="D1782" s="21"/>
    </row>
    <row r="1783" spans="4:4" customFormat="1" x14ac:dyDescent="0.3">
      <c r="D1783" s="21"/>
    </row>
    <row r="1784" spans="4:4" customFormat="1" x14ac:dyDescent="0.3">
      <c r="D1784" s="21"/>
    </row>
    <row r="1785" spans="4:4" customFormat="1" x14ac:dyDescent="0.3">
      <c r="D1785" s="21"/>
    </row>
    <row r="1786" spans="4:4" customFormat="1" x14ac:dyDescent="0.3">
      <c r="D1786" s="21"/>
    </row>
    <row r="1787" spans="4:4" customFormat="1" x14ac:dyDescent="0.3">
      <c r="D1787" s="21"/>
    </row>
    <row r="1788" spans="4:4" customFormat="1" x14ac:dyDescent="0.3">
      <c r="D1788" s="21"/>
    </row>
    <row r="1789" spans="4:4" customFormat="1" x14ac:dyDescent="0.3">
      <c r="D1789" s="21"/>
    </row>
    <row r="1790" spans="4:4" customFormat="1" x14ac:dyDescent="0.3">
      <c r="D1790" s="21"/>
    </row>
    <row r="1791" spans="4:4" customFormat="1" x14ac:dyDescent="0.3">
      <c r="D1791" s="21"/>
    </row>
    <row r="1792" spans="4:4" customFormat="1" x14ac:dyDescent="0.3">
      <c r="D1792" s="21"/>
    </row>
    <row r="1793" spans="4:4" customFormat="1" x14ac:dyDescent="0.3">
      <c r="D1793" s="21"/>
    </row>
    <row r="1794" spans="4:4" customFormat="1" x14ac:dyDescent="0.3">
      <c r="D1794" s="21"/>
    </row>
    <row r="1795" spans="4:4" customFormat="1" x14ac:dyDescent="0.3">
      <c r="D1795" s="21"/>
    </row>
    <row r="1796" spans="4:4" customFormat="1" x14ac:dyDescent="0.3">
      <c r="D1796" s="21"/>
    </row>
    <row r="1797" spans="4:4" customFormat="1" x14ac:dyDescent="0.3">
      <c r="D1797" s="21"/>
    </row>
    <row r="1798" spans="4:4" customFormat="1" x14ac:dyDescent="0.3">
      <c r="D1798" s="21"/>
    </row>
    <row r="1799" spans="4:4" customFormat="1" x14ac:dyDescent="0.3">
      <c r="D1799" s="21"/>
    </row>
    <row r="1800" spans="4:4" customFormat="1" x14ac:dyDescent="0.3">
      <c r="D1800" s="21"/>
    </row>
    <row r="1801" spans="4:4" customFormat="1" x14ac:dyDescent="0.3">
      <c r="D1801" s="21"/>
    </row>
    <row r="1802" spans="4:4" customFormat="1" x14ac:dyDescent="0.3">
      <c r="D1802" s="21"/>
    </row>
    <row r="1803" spans="4:4" customFormat="1" x14ac:dyDescent="0.3">
      <c r="D1803" s="21"/>
    </row>
    <row r="1804" spans="4:4" customFormat="1" x14ac:dyDescent="0.3">
      <c r="D1804" s="21"/>
    </row>
    <row r="1805" spans="4:4" customFormat="1" x14ac:dyDescent="0.3">
      <c r="D1805" s="21"/>
    </row>
    <row r="1806" spans="4:4" customFormat="1" x14ac:dyDescent="0.3">
      <c r="D1806" s="21"/>
    </row>
    <row r="1807" spans="4:4" customFormat="1" x14ac:dyDescent="0.3">
      <c r="D1807" s="21"/>
    </row>
    <row r="1808" spans="4:4" customFormat="1" x14ac:dyDescent="0.3">
      <c r="D1808" s="21"/>
    </row>
    <row r="1809" spans="4:4" customFormat="1" x14ac:dyDescent="0.3">
      <c r="D1809" s="21"/>
    </row>
    <row r="1810" spans="4:4" customFormat="1" x14ac:dyDescent="0.3">
      <c r="D1810" s="21"/>
    </row>
    <row r="1811" spans="4:4" customFormat="1" x14ac:dyDescent="0.3">
      <c r="D1811" s="21"/>
    </row>
    <row r="1812" spans="4:4" customFormat="1" x14ac:dyDescent="0.3">
      <c r="D1812" s="21"/>
    </row>
    <row r="1813" spans="4:4" customFormat="1" x14ac:dyDescent="0.3">
      <c r="D1813" s="21"/>
    </row>
    <row r="1814" spans="4:4" customFormat="1" x14ac:dyDescent="0.3">
      <c r="D1814" s="21"/>
    </row>
    <row r="1815" spans="4:4" customFormat="1" x14ac:dyDescent="0.3">
      <c r="D1815" s="21"/>
    </row>
    <row r="1816" spans="4:4" customFormat="1" x14ac:dyDescent="0.3">
      <c r="D1816" s="21"/>
    </row>
    <row r="1817" spans="4:4" customFormat="1" x14ac:dyDescent="0.3">
      <c r="D1817" s="21"/>
    </row>
    <row r="1818" spans="4:4" customFormat="1" x14ac:dyDescent="0.3">
      <c r="D1818" s="21"/>
    </row>
    <row r="1819" spans="4:4" customFormat="1" x14ac:dyDescent="0.3">
      <c r="D1819" s="21"/>
    </row>
    <row r="1820" spans="4:4" customFormat="1" x14ac:dyDescent="0.3">
      <c r="D1820" s="21"/>
    </row>
    <row r="1821" spans="4:4" customFormat="1" x14ac:dyDescent="0.3">
      <c r="D1821" s="21"/>
    </row>
    <row r="1822" spans="4:4" customFormat="1" x14ac:dyDescent="0.3">
      <c r="D1822" s="21"/>
    </row>
    <row r="1823" spans="4:4" customFormat="1" x14ac:dyDescent="0.3">
      <c r="D1823" s="21"/>
    </row>
    <row r="1824" spans="4:4" customFormat="1" x14ac:dyDescent="0.3">
      <c r="D1824" s="21"/>
    </row>
    <row r="1825" spans="4:4" customFormat="1" x14ac:dyDescent="0.3">
      <c r="D1825" s="21"/>
    </row>
    <row r="1826" spans="4:4" customFormat="1" x14ac:dyDescent="0.3">
      <c r="D1826" s="21"/>
    </row>
    <row r="1827" spans="4:4" customFormat="1" x14ac:dyDescent="0.3">
      <c r="D1827" s="21"/>
    </row>
    <row r="1828" spans="4:4" customFormat="1" x14ac:dyDescent="0.3">
      <c r="D1828" s="21"/>
    </row>
    <row r="1829" spans="4:4" customFormat="1" x14ac:dyDescent="0.3">
      <c r="D1829" s="21"/>
    </row>
    <row r="1830" spans="4:4" customFormat="1" x14ac:dyDescent="0.3">
      <c r="D1830" s="21"/>
    </row>
    <row r="1831" spans="4:4" customFormat="1" x14ac:dyDescent="0.3">
      <c r="D1831" s="21"/>
    </row>
    <row r="1832" spans="4:4" customFormat="1" x14ac:dyDescent="0.3">
      <c r="D1832" s="21"/>
    </row>
    <row r="1833" spans="4:4" customFormat="1" x14ac:dyDescent="0.3">
      <c r="D1833" s="21"/>
    </row>
    <row r="1834" spans="4:4" customFormat="1" x14ac:dyDescent="0.3">
      <c r="D1834" s="21"/>
    </row>
    <row r="1835" spans="4:4" customFormat="1" x14ac:dyDescent="0.3">
      <c r="D1835" s="21"/>
    </row>
    <row r="1836" spans="4:4" customFormat="1" x14ac:dyDescent="0.3">
      <c r="D1836" s="21"/>
    </row>
    <row r="1837" spans="4:4" customFormat="1" x14ac:dyDescent="0.3">
      <c r="D1837" s="21"/>
    </row>
    <row r="1838" spans="4:4" customFormat="1" x14ac:dyDescent="0.3">
      <c r="D1838" s="21"/>
    </row>
    <row r="1839" spans="4:4" customFormat="1" x14ac:dyDescent="0.3">
      <c r="D1839" s="21"/>
    </row>
    <row r="1840" spans="4:4" customFormat="1" x14ac:dyDescent="0.3">
      <c r="D1840" s="21"/>
    </row>
    <row r="1841" spans="4:4" customFormat="1" x14ac:dyDescent="0.3">
      <c r="D1841" s="21"/>
    </row>
    <row r="1842" spans="4:4" customFormat="1" x14ac:dyDescent="0.3">
      <c r="D1842" s="21"/>
    </row>
    <row r="1843" spans="4:4" customFormat="1" x14ac:dyDescent="0.3">
      <c r="D1843" s="21"/>
    </row>
    <row r="1844" spans="4:4" customFormat="1" x14ac:dyDescent="0.3">
      <c r="D1844" s="21"/>
    </row>
    <row r="1845" spans="4:4" customFormat="1" x14ac:dyDescent="0.3">
      <c r="D1845" s="21"/>
    </row>
    <row r="1846" spans="4:4" customFormat="1" x14ac:dyDescent="0.3">
      <c r="D1846" s="21"/>
    </row>
    <row r="1847" spans="4:4" customFormat="1" x14ac:dyDescent="0.3">
      <c r="D1847" s="21"/>
    </row>
    <row r="1848" spans="4:4" customFormat="1" x14ac:dyDescent="0.3">
      <c r="D1848" s="21"/>
    </row>
    <row r="1849" spans="4:4" customFormat="1" x14ac:dyDescent="0.3">
      <c r="D1849" s="21"/>
    </row>
    <row r="1850" spans="4:4" customFormat="1" x14ac:dyDescent="0.3">
      <c r="D1850" s="21"/>
    </row>
    <row r="1851" spans="4:4" customFormat="1" x14ac:dyDescent="0.3">
      <c r="D1851" s="21"/>
    </row>
    <row r="1852" spans="4:4" customFormat="1" x14ac:dyDescent="0.3">
      <c r="D1852" s="21"/>
    </row>
    <row r="1853" spans="4:4" customFormat="1" x14ac:dyDescent="0.3">
      <c r="D1853" s="21"/>
    </row>
    <row r="1854" spans="4:4" customFormat="1" x14ac:dyDescent="0.3">
      <c r="D1854" s="21"/>
    </row>
    <row r="1855" spans="4:4" customFormat="1" x14ac:dyDescent="0.3">
      <c r="D1855" s="21"/>
    </row>
    <row r="1856" spans="4:4" customFormat="1" x14ac:dyDescent="0.3">
      <c r="D1856" s="21"/>
    </row>
    <row r="1857" spans="4:4" customFormat="1" x14ac:dyDescent="0.3">
      <c r="D1857" s="21"/>
    </row>
    <row r="1858" spans="4:4" customFormat="1" x14ac:dyDescent="0.3">
      <c r="D1858" s="21"/>
    </row>
    <row r="1859" spans="4:4" customFormat="1" x14ac:dyDescent="0.3">
      <c r="D1859" s="21"/>
    </row>
    <row r="1860" spans="4:4" customFormat="1" x14ac:dyDescent="0.3">
      <c r="D1860" s="21"/>
    </row>
    <row r="1861" spans="4:4" customFormat="1" x14ac:dyDescent="0.3">
      <c r="D1861" s="21"/>
    </row>
    <row r="1862" spans="4:4" customFormat="1" x14ac:dyDescent="0.3">
      <c r="D1862" s="21"/>
    </row>
    <row r="1863" spans="4:4" customFormat="1" x14ac:dyDescent="0.3">
      <c r="D1863" s="21"/>
    </row>
    <row r="1864" spans="4:4" customFormat="1" x14ac:dyDescent="0.3">
      <c r="D1864" s="21"/>
    </row>
    <row r="1865" spans="4:4" customFormat="1" x14ac:dyDescent="0.3">
      <c r="D1865" s="21"/>
    </row>
    <row r="1866" spans="4:4" customFormat="1" x14ac:dyDescent="0.3">
      <c r="D1866" s="21"/>
    </row>
    <row r="1867" spans="4:4" customFormat="1" x14ac:dyDescent="0.3">
      <c r="D1867" s="21"/>
    </row>
    <row r="1868" spans="4:4" customFormat="1" x14ac:dyDescent="0.3">
      <c r="D1868" s="21"/>
    </row>
    <row r="1869" spans="4:4" customFormat="1" x14ac:dyDescent="0.3">
      <c r="D1869" s="21"/>
    </row>
    <row r="1870" spans="4:4" customFormat="1" x14ac:dyDescent="0.3">
      <c r="D1870" s="21"/>
    </row>
    <row r="1871" spans="4:4" customFormat="1" x14ac:dyDescent="0.3">
      <c r="D1871" s="21"/>
    </row>
    <row r="1872" spans="4:4" customFormat="1" x14ac:dyDescent="0.3">
      <c r="D1872" s="21"/>
    </row>
    <row r="1873" spans="4:4" customFormat="1" x14ac:dyDescent="0.3">
      <c r="D1873" s="21"/>
    </row>
    <row r="1874" spans="4:4" customFormat="1" x14ac:dyDescent="0.3">
      <c r="D1874" s="21"/>
    </row>
    <row r="1875" spans="4:4" customFormat="1" x14ac:dyDescent="0.3">
      <c r="D1875" s="21"/>
    </row>
    <row r="1876" spans="4:4" customFormat="1" x14ac:dyDescent="0.3">
      <c r="D1876" s="21"/>
    </row>
    <row r="1877" spans="4:4" customFormat="1" x14ac:dyDescent="0.3">
      <c r="D1877" s="21"/>
    </row>
    <row r="1878" spans="4:4" customFormat="1" x14ac:dyDescent="0.3">
      <c r="D1878" s="21"/>
    </row>
    <row r="1879" spans="4:4" customFormat="1" x14ac:dyDescent="0.3">
      <c r="D1879" s="21"/>
    </row>
    <row r="1880" spans="4:4" customFormat="1" x14ac:dyDescent="0.3">
      <c r="D1880" s="21"/>
    </row>
    <row r="1881" spans="4:4" customFormat="1" x14ac:dyDescent="0.3">
      <c r="D1881" s="21"/>
    </row>
    <row r="1882" spans="4:4" customFormat="1" x14ac:dyDescent="0.3">
      <c r="D1882" s="21"/>
    </row>
    <row r="1883" spans="4:4" customFormat="1" x14ac:dyDescent="0.3">
      <c r="D1883" s="21"/>
    </row>
    <row r="1884" spans="4:4" customFormat="1" x14ac:dyDescent="0.3">
      <c r="D1884" s="21"/>
    </row>
    <row r="1885" spans="4:4" customFormat="1" x14ac:dyDescent="0.3">
      <c r="D1885" s="21"/>
    </row>
    <row r="1886" spans="4:4" customFormat="1" x14ac:dyDescent="0.3">
      <c r="D1886" s="21"/>
    </row>
    <row r="1887" spans="4:4" customFormat="1" x14ac:dyDescent="0.3">
      <c r="D1887" s="21"/>
    </row>
    <row r="1888" spans="4:4" customFormat="1" x14ac:dyDescent="0.3">
      <c r="D1888" s="21"/>
    </row>
    <row r="1889" spans="4:4" customFormat="1" x14ac:dyDescent="0.3">
      <c r="D1889" s="21"/>
    </row>
    <row r="1890" spans="4:4" customFormat="1" x14ac:dyDescent="0.3">
      <c r="D1890" s="21"/>
    </row>
    <row r="1891" spans="4:4" customFormat="1" x14ac:dyDescent="0.3">
      <c r="D1891" s="21"/>
    </row>
    <row r="1892" spans="4:4" customFormat="1" x14ac:dyDescent="0.3">
      <c r="D1892" s="21"/>
    </row>
    <row r="1893" spans="4:4" customFormat="1" x14ac:dyDescent="0.3">
      <c r="D1893" s="21"/>
    </row>
    <row r="1894" spans="4:4" customFormat="1" x14ac:dyDescent="0.3">
      <c r="D1894" s="21"/>
    </row>
    <row r="1895" spans="4:4" customFormat="1" x14ac:dyDescent="0.3">
      <c r="D1895" s="21"/>
    </row>
    <row r="1896" spans="4:4" customFormat="1" x14ac:dyDescent="0.3">
      <c r="D1896" s="21"/>
    </row>
    <row r="1897" spans="4:4" customFormat="1" x14ac:dyDescent="0.3">
      <c r="D1897" s="21"/>
    </row>
    <row r="1898" spans="4:4" customFormat="1" x14ac:dyDescent="0.3">
      <c r="D1898" s="21"/>
    </row>
    <row r="1899" spans="4:4" customFormat="1" x14ac:dyDescent="0.3">
      <c r="D1899" s="21"/>
    </row>
    <row r="1900" spans="4:4" customFormat="1" x14ac:dyDescent="0.3">
      <c r="D1900" s="21"/>
    </row>
    <row r="1901" spans="4:4" customFormat="1" x14ac:dyDescent="0.3">
      <c r="D1901" s="21"/>
    </row>
    <row r="1902" spans="4:4" customFormat="1" x14ac:dyDescent="0.3">
      <c r="D1902" s="21"/>
    </row>
    <row r="1903" spans="4:4" customFormat="1" x14ac:dyDescent="0.3">
      <c r="D1903" s="21"/>
    </row>
    <row r="1904" spans="4:4" customFormat="1" x14ac:dyDescent="0.3">
      <c r="D1904" s="21"/>
    </row>
    <row r="1905" spans="4:4" customFormat="1" x14ac:dyDescent="0.3">
      <c r="D1905" s="21"/>
    </row>
    <row r="1906" spans="4:4" customFormat="1" x14ac:dyDescent="0.3">
      <c r="D1906" s="21"/>
    </row>
    <row r="1907" spans="4:4" customFormat="1" x14ac:dyDescent="0.3">
      <c r="D1907" s="21"/>
    </row>
    <row r="1908" spans="4:4" customFormat="1" x14ac:dyDescent="0.3">
      <c r="D1908" s="21"/>
    </row>
    <row r="1909" spans="4:4" customFormat="1" x14ac:dyDescent="0.3">
      <c r="D1909" s="21"/>
    </row>
    <row r="1910" spans="4:4" customFormat="1" x14ac:dyDescent="0.3">
      <c r="D1910" s="21"/>
    </row>
    <row r="1911" spans="4:4" customFormat="1" x14ac:dyDescent="0.3">
      <c r="D1911" s="21"/>
    </row>
    <row r="1912" spans="4:4" customFormat="1" x14ac:dyDescent="0.3">
      <c r="D1912" s="21"/>
    </row>
    <row r="1913" spans="4:4" customFormat="1" x14ac:dyDescent="0.3">
      <c r="D1913" s="21"/>
    </row>
    <row r="1914" spans="4:4" customFormat="1" x14ac:dyDescent="0.3">
      <c r="D1914" s="21"/>
    </row>
    <row r="1915" spans="4:4" customFormat="1" x14ac:dyDescent="0.3">
      <c r="D1915" s="21"/>
    </row>
    <row r="1916" spans="4:4" customFormat="1" x14ac:dyDescent="0.3">
      <c r="D1916" s="21"/>
    </row>
    <row r="1917" spans="4:4" customFormat="1" x14ac:dyDescent="0.3">
      <c r="D1917" s="21"/>
    </row>
    <row r="1918" spans="4:4" customFormat="1" x14ac:dyDescent="0.3">
      <c r="D1918" s="21"/>
    </row>
    <row r="1919" spans="4:4" customFormat="1" x14ac:dyDescent="0.3">
      <c r="D1919" s="21"/>
    </row>
    <row r="1920" spans="4:4" customFormat="1" x14ac:dyDescent="0.3">
      <c r="D1920" s="21"/>
    </row>
    <row r="1921" spans="4:4" customFormat="1" x14ac:dyDescent="0.3">
      <c r="D1921" s="21"/>
    </row>
    <row r="1922" spans="4:4" customFormat="1" x14ac:dyDescent="0.3">
      <c r="D1922" s="21"/>
    </row>
    <row r="1923" spans="4:4" customFormat="1" x14ac:dyDescent="0.3">
      <c r="D1923" s="21"/>
    </row>
    <row r="1924" spans="4:4" customFormat="1" x14ac:dyDescent="0.3">
      <c r="D1924" s="21"/>
    </row>
    <row r="1925" spans="4:4" customFormat="1" x14ac:dyDescent="0.3">
      <c r="D1925" s="21"/>
    </row>
    <row r="1926" spans="4:4" customFormat="1" x14ac:dyDescent="0.3">
      <c r="D1926" s="21"/>
    </row>
    <row r="1927" spans="4:4" customFormat="1" x14ac:dyDescent="0.3">
      <c r="D1927" s="21"/>
    </row>
    <row r="1928" spans="4:4" customFormat="1" x14ac:dyDescent="0.3">
      <c r="D1928" s="21"/>
    </row>
    <row r="1929" spans="4:4" customFormat="1" x14ac:dyDescent="0.3">
      <c r="D1929" s="21"/>
    </row>
    <row r="1930" spans="4:4" customFormat="1" x14ac:dyDescent="0.3">
      <c r="D1930" s="21"/>
    </row>
    <row r="1931" spans="4:4" customFormat="1" x14ac:dyDescent="0.3">
      <c r="D1931" s="21"/>
    </row>
    <row r="1932" spans="4:4" customFormat="1" x14ac:dyDescent="0.3">
      <c r="D1932" s="21"/>
    </row>
    <row r="1933" spans="4:4" customFormat="1" x14ac:dyDescent="0.3">
      <c r="D1933" s="21"/>
    </row>
    <row r="1934" spans="4:4" customFormat="1" x14ac:dyDescent="0.3">
      <c r="D1934" s="21"/>
    </row>
    <row r="1935" spans="4:4" customFormat="1" x14ac:dyDescent="0.3">
      <c r="D1935" s="21"/>
    </row>
    <row r="1936" spans="4:4" customFormat="1" x14ac:dyDescent="0.3">
      <c r="D1936" s="21"/>
    </row>
    <row r="1937" spans="4:4" customFormat="1" x14ac:dyDescent="0.3">
      <c r="D1937" s="21"/>
    </row>
    <row r="1938" spans="4:4" customFormat="1" x14ac:dyDescent="0.3">
      <c r="D1938" s="21"/>
    </row>
    <row r="1939" spans="4:4" customFormat="1" x14ac:dyDescent="0.3">
      <c r="D1939" s="21"/>
    </row>
    <row r="1940" spans="4:4" customFormat="1" x14ac:dyDescent="0.3">
      <c r="D1940" s="21"/>
    </row>
    <row r="1941" spans="4:4" customFormat="1" x14ac:dyDescent="0.3">
      <c r="D1941" s="21"/>
    </row>
    <row r="1942" spans="4:4" customFormat="1" x14ac:dyDescent="0.3">
      <c r="D1942" s="21"/>
    </row>
    <row r="1943" spans="4:4" customFormat="1" x14ac:dyDescent="0.3">
      <c r="D1943" s="21"/>
    </row>
    <row r="1944" spans="4:4" customFormat="1" x14ac:dyDescent="0.3">
      <c r="D1944" s="21"/>
    </row>
    <row r="1945" spans="4:4" customFormat="1" x14ac:dyDescent="0.3">
      <c r="D1945" s="21"/>
    </row>
    <row r="1946" spans="4:4" customFormat="1" x14ac:dyDescent="0.3">
      <c r="D1946" s="21"/>
    </row>
    <row r="1947" spans="4:4" customFormat="1" x14ac:dyDescent="0.3">
      <c r="D1947" s="21"/>
    </row>
    <row r="1948" spans="4:4" customFormat="1" x14ac:dyDescent="0.3">
      <c r="D1948" s="21"/>
    </row>
    <row r="1949" spans="4:4" customFormat="1" x14ac:dyDescent="0.3">
      <c r="D1949" s="21"/>
    </row>
    <row r="1950" spans="4:4" customFormat="1" x14ac:dyDescent="0.3">
      <c r="D1950" s="21"/>
    </row>
    <row r="1951" spans="4:4" customFormat="1" x14ac:dyDescent="0.3">
      <c r="D1951" s="21"/>
    </row>
    <row r="1952" spans="4:4" customFormat="1" x14ac:dyDescent="0.3">
      <c r="D1952" s="21"/>
    </row>
    <row r="1953" spans="4:4" customFormat="1" x14ac:dyDescent="0.3">
      <c r="D1953" s="21"/>
    </row>
    <row r="1954" spans="4:4" customFormat="1" x14ac:dyDescent="0.3">
      <c r="D1954" s="21"/>
    </row>
    <row r="1955" spans="4:4" customFormat="1" x14ac:dyDescent="0.3">
      <c r="D1955" s="21"/>
    </row>
    <row r="1956" spans="4:4" customFormat="1" x14ac:dyDescent="0.3">
      <c r="D1956" s="21"/>
    </row>
    <row r="1957" spans="4:4" customFormat="1" x14ac:dyDescent="0.3">
      <c r="D1957" s="21"/>
    </row>
    <row r="1958" spans="4:4" customFormat="1" x14ac:dyDescent="0.3">
      <c r="D1958" s="21"/>
    </row>
    <row r="1959" spans="4:4" customFormat="1" x14ac:dyDescent="0.3">
      <c r="D1959" s="21"/>
    </row>
    <row r="1960" spans="4:4" customFormat="1" x14ac:dyDescent="0.3">
      <c r="D1960" s="21"/>
    </row>
    <row r="1961" spans="4:4" customFormat="1" x14ac:dyDescent="0.3">
      <c r="D1961" s="21"/>
    </row>
    <row r="1962" spans="4:4" customFormat="1" x14ac:dyDescent="0.3">
      <c r="D1962" s="21"/>
    </row>
    <row r="1963" spans="4:4" customFormat="1" x14ac:dyDescent="0.3">
      <c r="D1963" s="21"/>
    </row>
    <row r="1964" spans="4:4" customFormat="1" x14ac:dyDescent="0.3">
      <c r="D1964" s="21"/>
    </row>
    <row r="1965" spans="4:4" customFormat="1" x14ac:dyDescent="0.3">
      <c r="D1965" s="21"/>
    </row>
    <row r="1966" spans="4:4" customFormat="1" x14ac:dyDescent="0.3">
      <c r="D1966" s="21"/>
    </row>
    <row r="1967" spans="4:4" customFormat="1" x14ac:dyDescent="0.3">
      <c r="D1967" s="21"/>
    </row>
    <row r="1968" spans="4:4" customFormat="1" x14ac:dyDescent="0.3">
      <c r="D1968" s="21"/>
    </row>
    <row r="1969" spans="4:4" customFormat="1" x14ac:dyDescent="0.3">
      <c r="D1969" s="21"/>
    </row>
    <row r="1970" spans="4:4" customFormat="1" x14ac:dyDescent="0.3">
      <c r="D1970" s="21"/>
    </row>
    <row r="1971" spans="4:4" customFormat="1" x14ac:dyDescent="0.3">
      <c r="D1971" s="21"/>
    </row>
    <row r="1972" spans="4:4" customFormat="1" x14ac:dyDescent="0.3">
      <c r="D1972" s="21"/>
    </row>
    <row r="1973" spans="4:4" customFormat="1" x14ac:dyDescent="0.3">
      <c r="D1973" s="21"/>
    </row>
    <row r="1974" spans="4:4" customFormat="1" x14ac:dyDescent="0.3">
      <c r="D1974" s="21"/>
    </row>
    <row r="1975" spans="4:4" customFormat="1" x14ac:dyDescent="0.3">
      <c r="D1975" s="21"/>
    </row>
    <row r="1976" spans="4:4" customFormat="1" x14ac:dyDescent="0.3">
      <c r="D1976" s="21"/>
    </row>
    <row r="1977" spans="4:4" customFormat="1" x14ac:dyDescent="0.3">
      <c r="D1977" s="21"/>
    </row>
    <row r="1978" spans="4:4" customFormat="1" x14ac:dyDescent="0.3">
      <c r="D1978" s="21"/>
    </row>
    <row r="1979" spans="4:4" customFormat="1" x14ac:dyDescent="0.3">
      <c r="D1979" s="21"/>
    </row>
    <row r="1980" spans="4:4" customFormat="1" x14ac:dyDescent="0.3">
      <c r="D1980" s="21"/>
    </row>
    <row r="1981" spans="4:4" customFormat="1" x14ac:dyDescent="0.3">
      <c r="D1981" s="21"/>
    </row>
    <row r="1982" spans="4:4" customFormat="1" x14ac:dyDescent="0.3">
      <c r="D1982" s="21"/>
    </row>
    <row r="1983" spans="4:4" customFormat="1" x14ac:dyDescent="0.3">
      <c r="D1983" s="21"/>
    </row>
    <row r="1984" spans="4:4" customFormat="1" x14ac:dyDescent="0.3">
      <c r="D1984" s="21"/>
    </row>
    <row r="1985" spans="4:4" customFormat="1" x14ac:dyDescent="0.3">
      <c r="D1985" s="21"/>
    </row>
    <row r="1986" spans="4:4" customFormat="1" x14ac:dyDescent="0.3">
      <c r="D1986" s="21"/>
    </row>
    <row r="1987" spans="4:4" customFormat="1" x14ac:dyDescent="0.3">
      <c r="D1987" s="21"/>
    </row>
    <row r="1988" spans="4:4" customFormat="1" x14ac:dyDescent="0.3">
      <c r="D1988" s="21"/>
    </row>
    <row r="1989" spans="4:4" customFormat="1" x14ac:dyDescent="0.3">
      <c r="D1989" s="21"/>
    </row>
    <row r="1990" spans="4:4" customFormat="1" x14ac:dyDescent="0.3">
      <c r="D1990" s="21"/>
    </row>
    <row r="1991" spans="4:4" customFormat="1" x14ac:dyDescent="0.3">
      <c r="D1991" s="21"/>
    </row>
    <row r="1992" spans="4:4" customFormat="1" x14ac:dyDescent="0.3">
      <c r="D1992" s="21"/>
    </row>
    <row r="1993" spans="4:4" customFormat="1" x14ac:dyDescent="0.3">
      <c r="D1993" s="21"/>
    </row>
    <row r="1994" spans="4:4" customFormat="1" x14ac:dyDescent="0.3">
      <c r="D1994" s="21"/>
    </row>
    <row r="1995" spans="4:4" customFormat="1" x14ac:dyDescent="0.3">
      <c r="D1995" s="21"/>
    </row>
    <row r="1996" spans="4:4" customFormat="1" x14ac:dyDescent="0.3">
      <c r="D1996" s="21"/>
    </row>
    <row r="1997" spans="4:4" customFormat="1" x14ac:dyDescent="0.3">
      <c r="D1997" s="21"/>
    </row>
    <row r="1998" spans="4:4" customFormat="1" x14ac:dyDescent="0.3">
      <c r="D1998" s="21"/>
    </row>
    <row r="1999" spans="4:4" customFormat="1" x14ac:dyDescent="0.3">
      <c r="D1999" s="21"/>
    </row>
    <row r="2000" spans="4:4" customFormat="1" x14ac:dyDescent="0.3">
      <c r="D2000" s="21"/>
    </row>
    <row r="2001" spans="4:4" customFormat="1" x14ac:dyDescent="0.3">
      <c r="D2001" s="21"/>
    </row>
    <row r="2002" spans="4:4" customFormat="1" x14ac:dyDescent="0.3">
      <c r="D2002" s="21"/>
    </row>
    <row r="2003" spans="4:4" customFormat="1" x14ac:dyDescent="0.3">
      <c r="D2003" s="21"/>
    </row>
    <row r="2004" spans="4:4" customFormat="1" x14ac:dyDescent="0.3">
      <c r="D2004" s="21"/>
    </row>
    <row r="2005" spans="4:4" customFormat="1" x14ac:dyDescent="0.3">
      <c r="D2005" s="21"/>
    </row>
    <row r="2006" spans="4:4" customFormat="1" x14ac:dyDescent="0.3">
      <c r="D2006" s="21"/>
    </row>
    <row r="2007" spans="4:4" customFormat="1" x14ac:dyDescent="0.3">
      <c r="D2007" s="21"/>
    </row>
    <row r="2008" spans="4:4" customFormat="1" x14ac:dyDescent="0.3">
      <c r="D2008" s="21"/>
    </row>
    <row r="2009" spans="4:4" customFormat="1" x14ac:dyDescent="0.3">
      <c r="D2009" s="21"/>
    </row>
    <row r="2010" spans="4:4" customFormat="1" x14ac:dyDescent="0.3">
      <c r="D2010" s="21"/>
    </row>
    <row r="2011" spans="4:4" customFormat="1" x14ac:dyDescent="0.3">
      <c r="D2011" s="21"/>
    </row>
    <row r="2012" spans="4:4" customFormat="1" x14ac:dyDescent="0.3">
      <c r="D2012" s="21"/>
    </row>
    <row r="2013" spans="4:4" customFormat="1" x14ac:dyDescent="0.3">
      <c r="D2013" s="21"/>
    </row>
    <row r="2014" spans="4:4" customFormat="1" x14ac:dyDescent="0.3">
      <c r="D2014" s="21"/>
    </row>
    <row r="2015" spans="4:4" customFormat="1" x14ac:dyDescent="0.3">
      <c r="D2015" s="21"/>
    </row>
    <row r="2016" spans="4:4" customFormat="1" x14ac:dyDescent="0.3">
      <c r="D2016" s="21"/>
    </row>
    <row r="2017" spans="4:4" customFormat="1" x14ac:dyDescent="0.3">
      <c r="D2017" s="21"/>
    </row>
    <row r="2018" spans="4:4" customFormat="1" x14ac:dyDescent="0.3">
      <c r="D2018" s="21"/>
    </row>
    <row r="2019" spans="4:4" customFormat="1" x14ac:dyDescent="0.3">
      <c r="D2019" s="21"/>
    </row>
    <row r="2020" spans="4:4" customFormat="1" x14ac:dyDescent="0.3">
      <c r="D2020" s="21"/>
    </row>
    <row r="2021" spans="4:4" customFormat="1" x14ac:dyDescent="0.3">
      <c r="D2021" s="21"/>
    </row>
    <row r="2022" spans="4:4" customFormat="1" x14ac:dyDescent="0.3">
      <c r="D2022" s="21"/>
    </row>
    <row r="2023" spans="4:4" customFormat="1" x14ac:dyDescent="0.3">
      <c r="D2023" s="21"/>
    </row>
    <row r="2024" spans="4:4" customFormat="1" x14ac:dyDescent="0.3">
      <c r="D2024" s="21"/>
    </row>
    <row r="2025" spans="4:4" customFormat="1" x14ac:dyDescent="0.3">
      <c r="D2025" s="21"/>
    </row>
    <row r="2026" spans="4:4" customFormat="1" x14ac:dyDescent="0.3">
      <c r="D2026" s="21"/>
    </row>
    <row r="2027" spans="4:4" customFormat="1" x14ac:dyDescent="0.3">
      <c r="D2027" s="21"/>
    </row>
    <row r="2028" spans="4:4" customFormat="1" x14ac:dyDescent="0.3">
      <c r="D2028" s="21"/>
    </row>
    <row r="2029" spans="4:4" customFormat="1" x14ac:dyDescent="0.3">
      <c r="D2029" s="21"/>
    </row>
    <row r="2030" spans="4:4" customFormat="1" x14ac:dyDescent="0.3">
      <c r="D2030" s="21"/>
    </row>
    <row r="2031" spans="4:4" customFormat="1" x14ac:dyDescent="0.3">
      <c r="D2031" s="21"/>
    </row>
    <row r="2032" spans="4:4" customFormat="1" x14ac:dyDescent="0.3">
      <c r="D2032" s="21"/>
    </row>
    <row r="2033" spans="4:4" customFormat="1" x14ac:dyDescent="0.3">
      <c r="D2033" s="21"/>
    </row>
    <row r="2034" spans="4:4" customFormat="1" x14ac:dyDescent="0.3">
      <c r="D2034" s="21"/>
    </row>
    <row r="2035" spans="4:4" customFormat="1" x14ac:dyDescent="0.3">
      <c r="D2035" s="21"/>
    </row>
    <row r="2036" spans="4:4" customFormat="1" x14ac:dyDescent="0.3">
      <c r="D2036" s="21"/>
    </row>
    <row r="2037" spans="4:4" customFormat="1" x14ac:dyDescent="0.3">
      <c r="D2037" s="21"/>
    </row>
    <row r="2038" spans="4:4" customFormat="1" x14ac:dyDescent="0.3">
      <c r="D2038" s="21"/>
    </row>
    <row r="2039" spans="4:4" customFormat="1" x14ac:dyDescent="0.3">
      <c r="D2039" s="21"/>
    </row>
    <row r="2040" spans="4:4" customFormat="1" x14ac:dyDescent="0.3">
      <c r="D2040" s="21"/>
    </row>
    <row r="2041" spans="4:4" customFormat="1" x14ac:dyDescent="0.3">
      <c r="D2041" s="21"/>
    </row>
    <row r="2042" spans="4:4" customFormat="1" x14ac:dyDescent="0.3">
      <c r="D2042" s="21"/>
    </row>
    <row r="2043" spans="4:4" customFormat="1" x14ac:dyDescent="0.3">
      <c r="D2043" s="21"/>
    </row>
    <row r="2044" spans="4:4" customFormat="1" x14ac:dyDescent="0.3">
      <c r="D2044" s="21"/>
    </row>
    <row r="2045" spans="4:4" customFormat="1" x14ac:dyDescent="0.3">
      <c r="D2045" s="21"/>
    </row>
    <row r="2046" spans="4:4" customFormat="1" x14ac:dyDescent="0.3">
      <c r="D2046" s="21"/>
    </row>
    <row r="2047" spans="4:4" customFormat="1" x14ac:dyDescent="0.3">
      <c r="D2047" s="21"/>
    </row>
    <row r="2048" spans="4:4" customFormat="1" x14ac:dyDescent="0.3">
      <c r="D2048" s="21"/>
    </row>
    <row r="2049" spans="4:4" customFormat="1" x14ac:dyDescent="0.3">
      <c r="D2049" s="21"/>
    </row>
    <row r="2050" spans="4:4" customFormat="1" x14ac:dyDescent="0.3">
      <c r="D2050" s="21"/>
    </row>
    <row r="2051" spans="4:4" customFormat="1" x14ac:dyDescent="0.3">
      <c r="D2051" s="21"/>
    </row>
    <row r="2052" spans="4:4" customFormat="1" x14ac:dyDescent="0.3">
      <c r="D2052" s="21"/>
    </row>
    <row r="2053" spans="4:4" customFormat="1" x14ac:dyDescent="0.3">
      <c r="D2053" s="21"/>
    </row>
    <row r="2054" spans="4:4" customFormat="1" x14ac:dyDescent="0.3">
      <c r="D2054" s="21"/>
    </row>
    <row r="2055" spans="4:4" customFormat="1" x14ac:dyDescent="0.3">
      <c r="D2055" s="21"/>
    </row>
    <row r="2056" spans="4:4" customFormat="1" x14ac:dyDescent="0.3">
      <c r="D2056" s="21"/>
    </row>
    <row r="2057" spans="4:4" customFormat="1" x14ac:dyDescent="0.3">
      <c r="D2057" s="21"/>
    </row>
    <row r="2058" spans="4:4" customFormat="1" x14ac:dyDescent="0.3">
      <c r="D2058" s="21"/>
    </row>
    <row r="2059" spans="4:4" customFormat="1" x14ac:dyDescent="0.3">
      <c r="D2059" s="21"/>
    </row>
    <row r="2060" spans="4:4" customFormat="1" x14ac:dyDescent="0.3">
      <c r="D2060" s="21"/>
    </row>
    <row r="2061" spans="4:4" customFormat="1" x14ac:dyDescent="0.3">
      <c r="D2061" s="21"/>
    </row>
    <row r="2062" spans="4:4" customFormat="1" x14ac:dyDescent="0.3">
      <c r="D2062" s="21"/>
    </row>
    <row r="2063" spans="4:4" customFormat="1" x14ac:dyDescent="0.3">
      <c r="D2063" s="21"/>
    </row>
    <row r="2064" spans="4:4" customFormat="1" x14ac:dyDescent="0.3">
      <c r="D2064" s="21"/>
    </row>
    <row r="2065" spans="4:4" customFormat="1" x14ac:dyDescent="0.3">
      <c r="D2065" s="21"/>
    </row>
    <row r="2066" spans="4:4" customFormat="1" x14ac:dyDescent="0.3">
      <c r="D2066" s="21"/>
    </row>
    <row r="2067" spans="4:4" customFormat="1" x14ac:dyDescent="0.3">
      <c r="D2067" s="21"/>
    </row>
    <row r="2068" spans="4:4" customFormat="1" x14ac:dyDescent="0.3">
      <c r="D2068" s="21"/>
    </row>
    <row r="2069" spans="4:4" customFormat="1" x14ac:dyDescent="0.3">
      <c r="D2069" s="21"/>
    </row>
    <row r="2070" spans="4:4" customFormat="1" x14ac:dyDescent="0.3">
      <c r="D2070" s="21"/>
    </row>
    <row r="2071" spans="4:4" customFormat="1" x14ac:dyDescent="0.3">
      <c r="D2071" s="21"/>
    </row>
    <row r="2072" spans="4:4" customFormat="1" x14ac:dyDescent="0.3">
      <c r="D2072" s="21"/>
    </row>
    <row r="2073" spans="4:4" customFormat="1" x14ac:dyDescent="0.3">
      <c r="D2073" s="21"/>
    </row>
    <row r="2074" spans="4:4" customFormat="1" x14ac:dyDescent="0.3">
      <c r="D2074" s="21"/>
    </row>
    <row r="2075" spans="4:4" customFormat="1" x14ac:dyDescent="0.3">
      <c r="D2075" s="21"/>
    </row>
    <row r="2076" spans="4:4" customFormat="1" x14ac:dyDescent="0.3">
      <c r="D2076" s="21"/>
    </row>
    <row r="2077" spans="4:4" customFormat="1" x14ac:dyDescent="0.3">
      <c r="D2077" s="21"/>
    </row>
    <row r="2078" spans="4:4" customFormat="1" x14ac:dyDescent="0.3">
      <c r="D2078" s="21"/>
    </row>
    <row r="2079" spans="4:4" customFormat="1" x14ac:dyDescent="0.3">
      <c r="D2079" s="21"/>
    </row>
    <row r="2080" spans="4:4" customFormat="1" x14ac:dyDescent="0.3">
      <c r="D2080" s="21"/>
    </row>
    <row r="2081" spans="4:4" customFormat="1" x14ac:dyDescent="0.3">
      <c r="D2081" s="21"/>
    </row>
    <row r="2082" spans="4:4" customFormat="1" x14ac:dyDescent="0.3">
      <c r="D2082" s="21"/>
    </row>
    <row r="2083" spans="4:4" customFormat="1" x14ac:dyDescent="0.3">
      <c r="D2083" s="21"/>
    </row>
    <row r="2084" spans="4:4" customFormat="1" x14ac:dyDescent="0.3">
      <c r="D2084" s="21"/>
    </row>
    <row r="2085" spans="4:4" customFormat="1" x14ac:dyDescent="0.3">
      <c r="D2085" s="21"/>
    </row>
    <row r="2086" spans="4:4" customFormat="1" x14ac:dyDescent="0.3">
      <c r="D2086" s="21"/>
    </row>
    <row r="2087" spans="4:4" customFormat="1" x14ac:dyDescent="0.3">
      <c r="D2087" s="21"/>
    </row>
    <row r="2088" spans="4:4" customFormat="1" x14ac:dyDescent="0.3">
      <c r="D2088" s="21"/>
    </row>
    <row r="2089" spans="4:4" customFormat="1" x14ac:dyDescent="0.3">
      <c r="D2089" s="21"/>
    </row>
    <row r="2090" spans="4:4" customFormat="1" x14ac:dyDescent="0.3">
      <c r="D2090" s="21"/>
    </row>
    <row r="2091" spans="4:4" customFormat="1" x14ac:dyDescent="0.3">
      <c r="D2091" s="21"/>
    </row>
    <row r="2092" spans="4:4" customFormat="1" x14ac:dyDescent="0.3">
      <c r="D2092" s="21"/>
    </row>
    <row r="2093" spans="4:4" customFormat="1" x14ac:dyDescent="0.3">
      <c r="D2093" s="21"/>
    </row>
    <row r="2094" spans="4:4" customFormat="1" x14ac:dyDescent="0.3">
      <c r="D2094" s="21"/>
    </row>
    <row r="2095" spans="4:4" customFormat="1" x14ac:dyDescent="0.3">
      <c r="D2095" s="21"/>
    </row>
    <row r="2096" spans="4:4" customFormat="1" x14ac:dyDescent="0.3">
      <c r="D2096" s="21"/>
    </row>
    <row r="2097" spans="4:4" customFormat="1" x14ac:dyDescent="0.3">
      <c r="D2097" s="21"/>
    </row>
    <row r="2098" spans="4:4" customFormat="1" x14ac:dyDescent="0.3">
      <c r="D2098" s="21"/>
    </row>
    <row r="2099" spans="4:4" customFormat="1" x14ac:dyDescent="0.3">
      <c r="D2099" s="21"/>
    </row>
    <row r="2100" spans="4:4" customFormat="1" x14ac:dyDescent="0.3">
      <c r="D2100" s="21"/>
    </row>
    <row r="2101" spans="4:4" customFormat="1" x14ac:dyDescent="0.3">
      <c r="D2101" s="21"/>
    </row>
    <row r="2102" spans="4:4" customFormat="1" x14ac:dyDescent="0.3">
      <c r="D2102" s="21"/>
    </row>
    <row r="2103" spans="4:4" customFormat="1" x14ac:dyDescent="0.3">
      <c r="D2103" s="21"/>
    </row>
    <row r="2104" spans="4:4" customFormat="1" x14ac:dyDescent="0.3">
      <c r="D2104" s="21"/>
    </row>
    <row r="2105" spans="4:4" customFormat="1" x14ac:dyDescent="0.3">
      <c r="D2105" s="21"/>
    </row>
    <row r="2106" spans="4:4" customFormat="1" x14ac:dyDescent="0.3">
      <c r="D2106" s="21"/>
    </row>
    <row r="2107" spans="4:4" customFormat="1" x14ac:dyDescent="0.3">
      <c r="D2107" s="21"/>
    </row>
    <row r="2108" spans="4:4" customFormat="1" x14ac:dyDescent="0.3">
      <c r="D2108" s="21"/>
    </row>
    <row r="2109" spans="4:4" customFormat="1" x14ac:dyDescent="0.3">
      <c r="D2109" s="21"/>
    </row>
    <row r="2110" spans="4:4" customFormat="1" x14ac:dyDescent="0.3">
      <c r="D2110" s="21"/>
    </row>
    <row r="2111" spans="4:4" customFormat="1" x14ac:dyDescent="0.3">
      <c r="D2111" s="21"/>
    </row>
    <row r="2112" spans="4:4" customFormat="1" x14ac:dyDescent="0.3">
      <c r="D2112" s="21"/>
    </row>
    <row r="2113" spans="4:4" customFormat="1" x14ac:dyDescent="0.3">
      <c r="D2113" s="21"/>
    </row>
    <row r="2114" spans="4:4" customFormat="1" x14ac:dyDescent="0.3">
      <c r="D2114" s="21"/>
    </row>
    <row r="2115" spans="4:4" customFormat="1" x14ac:dyDescent="0.3">
      <c r="D2115" s="21"/>
    </row>
    <row r="2116" spans="4:4" customFormat="1" x14ac:dyDescent="0.3">
      <c r="D2116" s="21"/>
    </row>
    <row r="2117" spans="4:4" customFormat="1" x14ac:dyDescent="0.3">
      <c r="D2117" s="21"/>
    </row>
    <row r="2118" spans="4:4" customFormat="1" x14ac:dyDescent="0.3">
      <c r="D2118" s="21"/>
    </row>
    <row r="2119" spans="4:4" customFormat="1" x14ac:dyDescent="0.3">
      <c r="D2119" s="21"/>
    </row>
    <row r="2120" spans="4:4" customFormat="1" x14ac:dyDescent="0.3">
      <c r="D2120" s="21"/>
    </row>
    <row r="2121" spans="4:4" customFormat="1" x14ac:dyDescent="0.3">
      <c r="D2121" s="21"/>
    </row>
    <row r="2122" spans="4:4" customFormat="1" x14ac:dyDescent="0.3">
      <c r="D2122" s="21"/>
    </row>
    <row r="2123" spans="4:4" customFormat="1" x14ac:dyDescent="0.3">
      <c r="D2123" s="21"/>
    </row>
    <row r="2124" spans="4:4" customFormat="1" x14ac:dyDescent="0.3">
      <c r="D2124" s="21"/>
    </row>
    <row r="2125" spans="4:4" customFormat="1" x14ac:dyDescent="0.3">
      <c r="D2125" s="21"/>
    </row>
    <row r="2126" spans="4:4" customFormat="1" x14ac:dyDescent="0.3">
      <c r="D2126" s="21"/>
    </row>
    <row r="2127" spans="4:4" customFormat="1" x14ac:dyDescent="0.3">
      <c r="D2127" s="21"/>
    </row>
    <row r="2128" spans="4:4" customFormat="1" x14ac:dyDescent="0.3">
      <c r="D2128" s="21"/>
    </row>
    <row r="2129" spans="4:4" customFormat="1" x14ac:dyDescent="0.3">
      <c r="D2129" s="21"/>
    </row>
    <row r="2130" spans="4:4" customFormat="1" x14ac:dyDescent="0.3">
      <c r="D2130" s="21"/>
    </row>
    <row r="2131" spans="4:4" customFormat="1" x14ac:dyDescent="0.3">
      <c r="D2131" s="21"/>
    </row>
    <row r="2132" spans="4:4" customFormat="1" x14ac:dyDescent="0.3">
      <c r="D2132" s="21"/>
    </row>
    <row r="2133" spans="4:4" customFormat="1" x14ac:dyDescent="0.3">
      <c r="D2133" s="21"/>
    </row>
    <row r="2134" spans="4:4" customFormat="1" x14ac:dyDescent="0.3">
      <c r="D2134" s="21"/>
    </row>
    <row r="2135" spans="4:4" customFormat="1" x14ac:dyDescent="0.3">
      <c r="D2135" s="21"/>
    </row>
    <row r="2136" spans="4:4" customFormat="1" x14ac:dyDescent="0.3">
      <c r="D2136" s="21"/>
    </row>
    <row r="2137" spans="4:4" customFormat="1" x14ac:dyDescent="0.3">
      <c r="D2137" s="21"/>
    </row>
    <row r="2138" spans="4:4" customFormat="1" x14ac:dyDescent="0.3">
      <c r="D2138" s="21"/>
    </row>
    <row r="2139" spans="4:4" customFormat="1" x14ac:dyDescent="0.3">
      <c r="D2139" s="21"/>
    </row>
    <row r="2140" spans="4:4" customFormat="1" x14ac:dyDescent="0.3">
      <c r="D2140" s="21"/>
    </row>
    <row r="2141" spans="4:4" customFormat="1" x14ac:dyDescent="0.3">
      <c r="D2141" s="21"/>
    </row>
    <row r="2142" spans="4:4" customFormat="1" x14ac:dyDescent="0.3">
      <c r="D2142" s="21"/>
    </row>
    <row r="2143" spans="4:4" customFormat="1" x14ac:dyDescent="0.3">
      <c r="D2143" s="21"/>
    </row>
    <row r="2144" spans="4:4" customFormat="1" x14ac:dyDescent="0.3">
      <c r="D2144" s="21"/>
    </row>
    <row r="2145" spans="4:4" customFormat="1" x14ac:dyDescent="0.3">
      <c r="D2145" s="21"/>
    </row>
    <row r="2146" spans="4:4" customFormat="1" x14ac:dyDescent="0.3">
      <c r="D2146" s="21"/>
    </row>
    <row r="2147" spans="4:4" customFormat="1" x14ac:dyDescent="0.3">
      <c r="D2147" s="21"/>
    </row>
    <row r="2148" spans="4:4" customFormat="1" x14ac:dyDescent="0.3">
      <c r="D2148" s="21"/>
    </row>
    <row r="2149" spans="4:4" customFormat="1" x14ac:dyDescent="0.3">
      <c r="D2149" s="21"/>
    </row>
    <row r="2150" spans="4:4" customFormat="1" x14ac:dyDescent="0.3">
      <c r="D2150" s="21"/>
    </row>
    <row r="2151" spans="4:4" customFormat="1" x14ac:dyDescent="0.3">
      <c r="D2151" s="21"/>
    </row>
    <row r="2152" spans="4:4" customFormat="1" x14ac:dyDescent="0.3">
      <c r="D2152" s="21"/>
    </row>
    <row r="2153" spans="4:4" customFormat="1" x14ac:dyDescent="0.3">
      <c r="D2153" s="21"/>
    </row>
    <row r="2154" spans="4:4" customFormat="1" x14ac:dyDescent="0.3">
      <c r="D2154" s="21"/>
    </row>
    <row r="2155" spans="4:4" customFormat="1" x14ac:dyDescent="0.3">
      <c r="D2155" s="21"/>
    </row>
    <row r="2156" spans="4:4" customFormat="1" x14ac:dyDescent="0.3">
      <c r="D2156" s="21"/>
    </row>
    <row r="2157" spans="4:4" customFormat="1" x14ac:dyDescent="0.3">
      <c r="D2157" s="21"/>
    </row>
    <row r="2158" spans="4:4" customFormat="1" x14ac:dyDescent="0.3">
      <c r="D2158" s="21"/>
    </row>
    <row r="2159" spans="4:4" customFormat="1" x14ac:dyDescent="0.3">
      <c r="D2159" s="21"/>
    </row>
    <row r="2160" spans="4:4" customFormat="1" x14ac:dyDescent="0.3">
      <c r="D2160" s="21"/>
    </row>
    <row r="2161" spans="4:4" customFormat="1" x14ac:dyDescent="0.3">
      <c r="D2161" s="21"/>
    </row>
    <row r="2162" spans="4:4" customFormat="1" x14ac:dyDescent="0.3">
      <c r="D2162" s="21"/>
    </row>
    <row r="2163" spans="4:4" customFormat="1" x14ac:dyDescent="0.3">
      <c r="D2163" s="21"/>
    </row>
    <row r="2164" spans="4:4" customFormat="1" x14ac:dyDescent="0.3">
      <c r="D2164" s="21"/>
    </row>
    <row r="2165" spans="4:4" customFormat="1" x14ac:dyDescent="0.3">
      <c r="D2165" s="21"/>
    </row>
    <row r="4999" spans="7:9" hidden="1" x14ac:dyDescent="0.3"/>
    <row r="5000" spans="7:9" hidden="1" x14ac:dyDescent="0.3"/>
    <row r="5001" spans="7:9" hidden="1" x14ac:dyDescent="0.3">
      <c r="G5001" s="179" t="s">
        <v>2801</v>
      </c>
      <c r="I5001" s="193" t="s">
        <v>2806</v>
      </c>
    </row>
    <row r="5002" spans="7:9" hidden="1" x14ac:dyDescent="0.3">
      <c r="G5002" s="3" t="s">
        <v>2807</v>
      </c>
      <c r="I5002" s="3" t="s">
        <v>2802</v>
      </c>
    </row>
    <row r="5003" spans="7:9" hidden="1" x14ac:dyDescent="0.3">
      <c r="G5003" s="98" t="s">
        <v>2792</v>
      </c>
      <c r="I5003" s="3" t="s">
        <v>2803</v>
      </c>
    </row>
    <row r="5004" spans="7:9" hidden="1" x14ac:dyDescent="0.3">
      <c r="I5004" s="3" t="s">
        <v>2804</v>
      </c>
    </row>
    <row r="5005" spans="7:9" hidden="1" x14ac:dyDescent="0.3">
      <c r="I5005" s="3" t="s">
        <v>2414</v>
      </c>
    </row>
    <row r="5006" spans="7:9" hidden="1" x14ac:dyDescent="0.3">
      <c r="I5006" s="98" t="s">
        <v>2413</v>
      </c>
    </row>
    <row r="5007" spans="7:9" hidden="1" x14ac:dyDescent="0.3"/>
    <row r="5073" spans="7:11" hidden="1" x14ac:dyDescent="0.3"/>
    <row r="5074" spans="7:11" hidden="1" x14ac:dyDescent="0.3">
      <c r="G5074" s="149" t="s">
        <v>2779</v>
      </c>
      <c r="H5074" s="163"/>
      <c r="I5074" s="163"/>
      <c r="J5074" s="163"/>
      <c r="K5074" s="163"/>
    </row>
    <row r="5075" spans="7:11" hidden="1" x14ac:dyDescent="0.3">
      <c r="G5075" s="3" t="s">
        <v>2784</v>
      </c>
    </row>
    <row r="5076" spans="7:11" hidden="1" x14ac:dyDescent="0.3">
      <c r="G5076" s="98" t="s">
        <v>2781</v>
      </c>
    </row>
    <row r="5077" spans="7:11" hidden="1" x14ac:dyDescent="0.3"/>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70" activePane="bottomRight" state="frozen"/>
      <selection pane="topRight" activeCell="M1" sqref="M1"/>
      <selection pane="bottomLeft" activeCell="A16" sqref="A16"/>
      <selection pane="bottomRight" activeCell="M16" sqref="M16:T186"/>
    </sheetView>
  </sheetViews>
  <sheetFormatPr defaultColWidth="8.88671875" defaultRowHeight="12" x14ac:dyDescent="0.25"/>
  <cols>
    <col min="1" max="2" width="1.6640625" style="1" customWidth="1"/>
    <col min="3" max="3" width="0.88671875" style="1" customWidth="1"/>
    <col min="4" max="4" width="4.44140625" style="1" hidden="1" customWidth="1"/>
    <col min="5" max="5" width="28.5546875" style="1" customWidth="1"/>
    <col min="6" max="6" width="0.44140625" style="1" customWidth="1"/>
    <col min="7" max="7" width="9" style="1" customWidth="1"/>
    <col min="8" max="8" width="0.44140625" style="1" customWidth="1"/>
    <col min="9" max="9" width="9" style="1" customWidth="1"/>
    <col min="10" max="10" width="0.44140625" style="1" customWidth="1"/>
    <col min="11" max="11" width="14.6640625" style="1" customWidth="1"/>
    <col min="12" max="12" width="0.44140625" style="1" customWidth="1"/>
    <col min="13" max="21" width="14.6640625" style="1" customWidth="1"/>
    <col min="22" max="22" width="0.33203125" style="1" customWidth="1"/>
    <col min="23" max="24" width="27.5546875" style="1" customWidth="1"/>
    <col min="25" max="25" width="0.88671875" style="1" customWidth="1"/>
    <col min="26" max="26" width="1.88671875" style="1" customWidth="1"/>
    <col min="27" max="16384" width="8.88671875" style="1"/>
  </cols>
  <sheetData>
    <row r="1" spans="1:76" customFormat="1" ht="9.6" customHeight="1" thickBot="1" x14ac:dyDescent="0.35"/>
    <row r="2" spans="1:76" customFormat="1" ht="9.6" customHeight="1" thickTop="1" x14ac:dyDescent="0.3">
      <c r="B2" s="19"/>
      <c r="C2" s="20"/>
      <c r="D2" s="197"/>
      <c r="E2" s="544"/>
      <c r="F2" s="544"/>
      <c r="G2" s="544"/>
      <c r="H2" s="544"/>
      <c r="I2" s="544"/>
      <c r="J2" s="544"/>
      <c r="K2" s="544"/>
      <c r="L2" s="544"/>
      <c r="M2" s="544"/>
      <c r="N2" s="544"/>
      <c r="O2" s="544"/>
      <c r="P2" s="544"/>
      <c r="Q2" s="544"/>
      <c r="R2" s="544"/>
      <c r="S2" s="544"/>
      <c r="T2" s="544"/>
      <c r="U2" s="544"/>
      <c r="V2" s="544"/>
      <c r="W2" s="544"/>
      <c r="X2" s="544"/>
      <c r="Y2" s="544"/>
      <c r="Z2" s="499"/>
    </row>
    <row r="3" spans="1:76" customFormat="1" ht="4.95" customHeight="1" x14ac:dyDescent="0.3">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3">
      <c r="A4"/>
      <c r="B4" s="17"/>
      <c r="C4" s="16"/>
      <c r="D4" s="18"/>
      <c r="E4" s="473" t="str">
        <f>'Page 1 - General Information'!E4</f>
        <v xml:space="preserve"> INTERSCHOLASTIC ATHLETIC OPPORTUNITIES DISCLOSURE FORM 24.2</v>
      </c>
      <c r="F4" s="474"/>
      <c r="G4" s="474"/>
      <c r="H4" s="474"/>
      <c r="I4" s="474"/>
      <c r="J4" s="474"/>
      <c r="K4" s="474"/>
      <c r="L4" s="474"/>
      <c r="M4" s="474"/>
      <c r="N4" s="474"/>
      <c r="O4" s="474"/>
      <c r="P4" s="474"/>
      <c r="Q4" s="474"/>
      <c r="R4" s="474"/>
      <c r="S4" s="474"/>
      <c r="T4" s="474"/>
      <c r="U4" s="474"/>
      <c r="V4" s="474"/>
      <c r="W4" s="474"/>
      <c r="X4" s="55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399999999999999" customHeight="1" x14ac:dyDescent="0.3">
      <c r="A5"/>
      <c r="B5" s="17"/>
      <c r="C5" s="16"/>
      <c r="D5" s="18"/>
      <c r="E5" s="475" t="str">
        <f>'Page 1 - General Information'!E5</f>
        <v>2023-2024 School Year</v>
      </c>
      <c r="F5" s="476"/>
      <c r="G5" s="476"/>
      <c r="H5" s="476"/>
      <c r="I5" s="476"/>
      <c r="J5" s="476"/>
      <c r="K5" s="476"/>
      <c r="L5" s="476"/>
      <c r="M5" s="476"/>
      <c r="N5" s="476"/>
      <c r="O5" s="476"/>
      <c r="P5" s="476"/>
      <c r="Q5" s="476"/>
      <c r="R5" s="476"/>
      <c r="S5" s="476"/>
      <c r="T5" s="476"/>
      <c r="U5" s="476"/>
      <c r="V5" s="476"/>
      <c r="W5" s="476"/>
      <c r="X5" s="54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5" customHeight="1" x14ac:dyDescent="0.3">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399999999999999" customHeight="1" x14ac:dyDescent="0.3">
      <c r="B7" s="17"/>
      <c r="C7" s="16"/>
      <c r="D7" s="18"/>
      <c r="E7" s="128" t="str">
        <f>IF('Page 1 - General Information'!G14="[Make Selection From Drop-Down List ]","",("School:  "&amp;'Page 1 - General Information'!G14&amp;" - "&amp;'Page 1 - General Information'!G16))</f>
        <v>School:  Pine Grove Area MS - 5262</v>
      </c>
      <c r="F7" s="128"/>
      <c r="G7" s="128"/>
      <c r="H7" s="101"/>
      <c r="I7" s="101"/>
      <c r="J7" s="101"/>
      <c r="K7" s="121"/>
      <c r="L7" s="101"/>
      <c r="M7" s="101"/>
      <c r="N7" s="101"/>
      <c r="O7" s="530" t="s">
        <v>10276</v>
      </c>
      <c r="P7" s="530"/>
      <c r="Q7" s="530"/>
      <c r="R7" s="530"/>
      <c r="S7" s="530"/>
      <c r="T7" s="530"/>
      <c r="U7" s="530"/>
      <c r="V7" s="121"/>
      <c r="W7" s="127" t="str">
        <f>IF('Page 1 - General Information'!G10=" [Make Selection From Drop-Down List ]","",("LEA:  "&amp;'Page 1 - General Information'!G10&amp;" - "&amp;'Page 1 - General Information'!G12))</f>
        <v>LEA:  Pine Grove Area SD - 129546003</v>
      </c>
      <c r="X7" s="101"/>
      <c r="Y7" s="71"/>
      <c r="Z7" s="24"/>
    </row>
    <row r="8" spans="1:76" customFormat="1" ht="4.95" customHeight="1" x14ac:dyDescent="0.3">
      <c r="B8" s="17"/>
      <c r="C8" s="16"/>
      <c r="D8" s="18"/>
      <c r="E8" s="124"/>
      <c r="F8" s="125"/>
      <c r="G8" s="125"/>
      <c r="H8" s="125"/>
      <c r="I8" s="125"/>
      <c r="J8" s="125"/>
      <c r="K8" s="125"/>
      <c r="L8" s="125"/>
      <c r="M8" s="125"/>
      <c r="N8" s="125"/>
      <c r="O8" s="125"/>
      <c r="P8" s="125"/>
      <c r="Q8" s="125"/>
      <c r="R8" s="125"/>
      <c r="S8" s="125"/>
      <c r="T8" s="50"/>
      <c r="Y8" s="71"/>
      <c r="Z8" s="24"/>
    </row>
    <row r="9" spans="1:76" ht="20.399999999999999" customHeight="1" x14ac:dyDescent="0.3">
      <c r="A9"/>
      <c r="B9" s="17"/>
      <c r="C9" s="18"/>
      <c r="D9" s="18"/>
      <c r="E9" s="507" t="s">
        <v>10</v>
      </c>
      <c r="F9" s="508"/>
      <c r="G9" s="508"/>
      <c r="H9" s="508"/>
      <c r="I9" s="508"/>
      <c r="J9" s="508"/>
      <c r="K9" s="508"/>
      <c r="L9" s="508"/>
      <c r="M9" s="508"/>
      <c r="N9" s="508"/>
      <c r="O9" s="508"/>
      <c r="P9" s="508"/>
      <c r="Q9" s="508"/>
      <c r="R9" s="508"/>
      <c r="S9" s="508"/>
      <c r="T9" s="508"/>
      <c r="U9" s="508"/>
      <c r="V9" s="508"/>
      <c r="W9" s="508"/>
      <c r="X9" s="508"/>
      <c r="Y9" s="71"/>
      <c r="Z9" s="24"/>
      <c r="AA9"/>
      <c r="AB9"/>
      <c r="AC9"/>
      <c r="AD9"/>
      <c r="AE9"/>
      <c r="AF9"/>
      <c r="AG9"/>
      <c r="AH9"/>
      <c r="AI9"/>
      <c r="AJ9"/>
      <c r="AK9"/>
      <c r="AL9"/>
      <c r="AM9"/>
      <c r="AN9"/>
      <c r="AO9"/>
      <c r="AP9"/>
      <c r="AQ9"/>
      <c r="AR9"/>
      <c r="AS9"/>
      <c r="AT9"/>
      <c r="AU9"/>
      <c r="AV9"/>
    </row>
    <row r="10" spans="1:76" ht="27.6" customHeight="1" x14ac:dyDescent="0.3">
      <c r="A10"/>
      <c r="B10" s="17"/>
      <c r="C10" s="18"/>
      <c r="D10" s="18"/>
      <c r="E10" s="539" t="s">
        <v>2726</v>
      </c>
      <c r="F10" s="188"/>
      <c r="G10" s="536" t="s">
        <v>2801</v>
      </c>
      <c r="H10" s="187"/>
      <c r="I10" s="536" t="s">
        <v>2806</v>
      </c>
      <c r="J10" s="187"/>
      <c r="K10" s="533" t="s">
        <v>10275</v>
      </c>
      <c r="L10" s="126"/>
      <c r="M10" s="523" t="s">
        <v>12</v>
      </c>
      <c r="N10" s="547"/>
      <c r="O10" s="547"/>
      <c r="P10" s="547"/>
      <c r="Q10" s="547"/>
      <c r="R10" s="547"/>
      <c r="S10" s="547"/>
      <c r="T10" s="547"/>
      <c r="U10" s="548"/>
      <c r="V10" s="321"/>
      <c r="W10" s="532" t="s">
        <v>10273</v>
      </c>
      <c r="X10" s="551"/>
      <c r="Y10" s="72"/>
      <c r="Z10" s="24"/>
      <c r="AA10"/>
      <c r="AB10"/>
      <c r="AC10"/>
      <c r="AD10"/>
      <c r="AE10"/>
      <c r="AF10"/>
      <c r="AG10"/>
      <c r="AH10"/>
      <c r="AI10"/>
      <c r="AJ10"/>
      <c r="AK10"/>
      <c r="AL10"/>
      <c r="AM10"/>
      <c r="AN10"/>
      <c r="AO10"/>
      <c r="AP10"/>
      <c r="AQ10"/>
      <c r="AR10"/>
      <c r="AS10"/>
      <c r="AT10"/>
      <c r="AU10"/>
      <c r="AV10"/>
    </row>
    <row r="11" spans="1:76" ht="63" customHeight="1" x14ac:dyDescent="0.3">
      <c r="A11"/>
      <c r="B11" s="17"/>
      <c r="C11" s="18"/>
      <c r="D11" s="18"/>
      <c r="E11" s="540"/>
      <c r="F11" s="189"/>
      <c r="G11" s="537"/>
      <c r="H11" s="117"/>
      <c r="I11" s="537"/>
      <c r="J11" s="117"/>
      <c r="K11" s="534"/>
      <c r="L11" s="10"/>
      <c r="M11" s="531" t="s">
        <v>2774</v>
      </c>
      <c r="N11" s="531" t="s">
        <v>2775</v>
      </c>
      <c r="O11" s="531" t="s">
        <v>2776</v>
      </c>
      <c r="P11" s="531" t="s">
        <v>2777</v>
      </c>
      <c r="Q11" s="531" t="s">
        <v>2808</v>
      </c>
      <c r="R11" s="517" t="s">
        <v>2790</v>
      </c>
      <c r="S11" s="518"/>
      <c r="T11" s="519"/>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399999999999999" customHeight="1" x14ac:dyDescent="0.3">
      <c r="A12"/>
      <c r="B12" s="17"/>
      <c r="C12" s="18"/>
      <c r="D12" s="18"/>
      <c r="E12" s="540"/>
      <c r="F12" s="189"/>
      <c r="G12" s="537"/>
      <c r="H12" s="117"/>
      <c r="I12" s="537"/>
      <c r="J12" s="117"/>
      <c r="K12" s="535"/>
      <c r="L12" s="10"/>
      <c r="M12" s="532"/>
      <c r="N12" s="532"/>
      <c r="O12" s="532"/>
      <c r="P12" s="532"/>
      <c r="Q12" s="532"/>
      <c r="R12" s="520"/>
      <c r="S12" s="521"/>
      <c r="T12" s="522"/>
      <c r="U12" s="532"/>
      <c r="V12" s="322"/>
      <c r="W12" s="545"/>
      <c r="X12" s="546"/>
      <c r="Y12" s="74"/>
      <c r="Z12" s="24"/>
      <c r="AA12"/>
      <c r="AB12"/>
      <c r="AC12"/>
      <c r="AD12"/>
      <c r="AE12"/>
      <c r="AF12"/>
      <c r="AG12"/>
      <c r="AH12"/>
      <c r="AI12"/>
      <c r="AJ12"/>
      <c r="AK12"/>
      <c r="AL12"/>
      <c r="AM12"/>
      <c r="AN12"/>
      <c r="AO12"/>
      <c r="AP12"/>
      <c r="AQ12"/>
      <c r="AR12"/>
      <c r="AS12"/>
      <c r="AT12"/>
      <c r="AU12"/>
      <c r="AV12"/>
    </row>
    <row r="13" spans="1:76" ht="14.4" customHeight="1" x14ac:dyDescent="0.3">
      <c r="A13"/>
      <c r="B13" s="17"/>
      <c r="C13" s="18"/>
      <c r="D13" s="18"/>
      <c r="E13" s="540"/>
      <c r="F13" s="190"/>
      <c r="G13" s="537"/>
      <c r="H13" s="16"/>
      <c r="I13" s="537"/>
      <c r="J13" s="16"/>
      <c r="K13" s="59"/>
      <c r="L13" s="70"/>
      <c r="M13" s="59"/>
      <c r="N13" s="59"/>
      <c r="O13" s="59"/>
      <c r="P13" s="59"/>
      <c r="Q13" s="59"/>
      <c r="R13" s="6" t="s">
        <v>2727</v>
      </c>
      <c r="S13" s="6" t="s">
        <v>2728</v>
      </c>
      <c r="T13" s="6" t="s">
        <v>2729</v>
      </c>
      <c r="U13" s="542">
        <v>0</v>
      </c>
      <c r="V13" s="323"/>
      <c r="W13" s="261"/>
      <c r="X13" s="262"/>
      <c r="Y13" s="75"/>
      <c r="Z13" s="24"/>
      <c r="AA13"/>
      <c r="AB13"/>
      <c r="AC13"/>
      <c r="AD13"/>
      <c r="AE13"/>
      <c r="AF13"/>
      <c r="AG13"/>
      <c r="AH13"/>
      <c r="AI13"/>
      <c r="AJ13"/>
      <c r="AK13"/>
      <c r="AL13"/>
      <c r="AM13"/>
      <c r="AN13"/>
      <c r="AO13"/>
      <c r="AP13"/>
      <c r="AQ13"/>
      <c r="AR13"/>
      <c r="AS13"/>
      <c r="AT13"/>
      <c r="AU13"/>
      <c r="AV13"/>
    </row>
    <row r="14" spans="1:76" ht="14.4" customHeight="1" x14ac:dyDescent="0.3">
      <c r="A14"/>
      <c r="B14" s="17"/>
      <c r="C14" s="18"/>
      <c r="D14" s="18"/>
      <c r="E14" s="541"/>
      <c r="F14" s="191"/>
      <c r="G14" s="538"/>
      <c r="H14" s="100"/>
      <c r="I14" s="538"/>
      <c r="J14" s="100"/>
      <c r="K14" s="67" t="s">
        <v>2725</v>
      </c>
      <c r="L14" s="10"/>
      <c r="M14" s="68">
        <f>SUM(M16:M186)</f>
        <v>44300</v>
      </c>
      <c r="N14" s="68">
        <f t="shared" ref="N14:T14" si="0">SUM(N16:N186)</f>
        <v>13400</v>
      </c>
      <c r="O14" s="68">
        <f t="shared" si="0"/>
        <v>15265</v>
      </c>
      <c r="P14" s="68">
        <f t="shared" si="0"/>
        <v>1500</v>
      </c>
      <c r="Q14" s="68">
        <f t="shared" si="0"/>
        <v>0</v>
      </c>
      <c r="R14" s="68">
        <f t="shared" si="0"/>
        <v>46350</v>
      </c>
      <c r="S14" s="68">
        <f t="shared" si="0"/>
        <v>38475</v>
      </c>
      <c r="T14" s="68">
        <f t="shared" si="0"/>
        <v>25876</v>
      </c>
      <c r="U14" s="543"/>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3">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 x14ac:dyDescent="0.3">
      <c r="A16"/>
      <c r="B16" s="17"/>
      <c r="C16" s="18"/>
      <c r="D16" s="228">
        <v>1</v>
      </c>
      <c r="E16" s="198" t="s">
        <v>2809</v>
      </c>
      <c r="F16" s="192"/>
      <c r="G16" s="175" t="s">
        <v>2791</v>
      </c>
      <c r="H16" s="166"/>
      <c r="I16" s="182" t="s">
        <v>2802</v>
      </c>
      <c r="J16" s="4"/>
      <c r="K16" s="154">
        <f>SUM(M16:T16)</f>
        <v>13300</v>
      </c>
      <c r="L16" s="93"/>
      <c r="M16" s="64">
        <v>4000</v>
      </c>
      <c r="N16" s="64"/>
      <c r="O16" s="64">
        <v>975</v>
      </c>
      <c r="P16" s="64"/>
      <c r="Q16" s="64"/>
      <c r="R16" s="64"/>
      <c r="S16" s="64"/>
      <c r="T16" s="64">
        <v>8325</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 x14ac:dyDescent="0.3">
      <c r="A17"/>
      <c r="B17" s="17"/>
      <c r="C17" s="18"/>
      <c r="D17" s="228">
        <v>2</v>
      </c>
      <c r="E17" s="199" t="s">
        <v>2810</v>
      </c>
      <c r="F17" s="192"/>
      <c r="G17" s="176" t="s">
        <v>2791</v>
      </c>
      <c r="H17" s="166"/>
      <c r="I17" s="183" t="s">
        <v>2802</v>
      </c>
      <c r="J17" s="4"/>
      <c r="K17" s="154">
        <f t="shared" ref="K17:K80" si="1">SUM(M17:T17)</f>
        <v>18475</v>
      </c>
      <c r="L17" s="93"/>
      <c r="M17" s="65">
        <v>5000</v>
      </c>
      <c r="N17" s="65"/>
      <c r="O17" s="65">
        <v>650</v>
      </c>
      <c r="P17" s="65"/>
      <c r="Q17" s="65"/>
      <c r="R17" s="65"/>
      <c r="S17" s="65">
        <v>12825</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4.4" x14ac:dyDescent="0.3">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 x14ac:dyDescent="0.3">
      <c r="A19"/>
      <c r="B19" s="17"/>
      <c r="C19" s="18"/>
      <c r="D19" s="228">
        <v>4</v>
      </c>
      <c r="E19" s="200" t="s">
        <v>2812</v>
      </c>
      <c r="F19" s="192"/>
      <c r="G19" s="176" t="s">
        <v>2791</v>
      </c>
      <c r="H19" s="166"/>
      <c r="I19" s="183" t="s">
        <v>2802</v>
      </c>
      <c r="J19" s="4"/>
      <c r="K19" s="154">
        <f t="shared" si="1"/>
        <v>4050</v>
      </c>
      <c r="L19" s="93"/>
      <c r="M19" s="65">
        <v>1000</v>
      </c>
      <c r="N19" s="65">
        <v>700</v>
      </c>
      <c r="O19" s="65">
        <v>100</v>
      </c>
      <c r="P19" s="65"/>
      <c r="Q19" s="65"/>
      <c r="R19" s="65">
        <v>2250</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4.4" x14ac:dyDescent="0.3">
      <c r="A20"/>
      <c r="B20" s="17"/>
      <c r="C20" s="18"/>
      <c r="D20" s="228">
        <v>5</v>
      </c>
      <c r="E20" s="198" t="s">
        <v>2793</v>
      </c>
      <c r="F20" s="192"/>
      <c r="G20" s="175" t="s">
        <v>2791</v>
      </c>
      <c r="H20" s="166"/>
      <c r="I20" s="182" t="s">
        <v>2802</v>
      </c>
      <c r="J20" s="4"/>
      <c r="K20" s="154">
        <f t="shared" si="1"/>
        <v>37125</v>
      </c>
      <c r="L20" s="93"/>
      <c r="M20" s="64">
        <v>5000</v>
      </c>
      <c r="N20" s="64">
        <v>12000</v>
      </c>
      <c r="O20" s="64">
        <v>3250</v>
      </c>
      <c r="P20" s="64"/>
      <c r="Q20" s="64"/>
      <c r="R20" s="64">
        <v>16875</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4.4" x14ac:dyDescent="0.3">
      <c r="A21"/>
      <c r="B21" s="17"/>
      <c r="C21" s="18"/>
      <c r="D21" s="228">
        <v>6</v>
      </c>
      <c r="E21" s="200" t="s">
        <v>2813</v>
      </c>
      <c r="F21" s="192"/>
      <c r="G21" s="176" t="s">
        <v>2791</v>
      </c>
      <c r="H21" s="166"/>
      <c r="I21" s="183" t="s">
        <v>2802</v>
      </c>
      <c r="J21" s="4"/>
      <c r="K21" s="154">
        <f t="shared" si="1"/>
        <v>1500</v>
      </c>
      <c r="L21" s="93"/>
      <c r="M21" s="65"/>
      <c r="N21" s="65"/>
      <c r="O21" s="65"/>
      <c r="P21" s="65">
        <v>1500</v>
      </c>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 x14ac:dyDescent="0.3">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4.4" x14ac:dyDescent="0.3">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 x14ac:dyDescent="0.3">
      <c r="A24"/>
      <c r="B24" s="17"/>
      <c r="C24" s="18"/>
      <c r="D24" s="228">
        <v>9</v>
      </c>
      <c r="E24" s="198" t="s">
        <v>2816</v>
      </c>
      <c r="F24" s="192"/>
      <c r="G24" s="175" t="s">
        <v>2791</v>
      </c>
      <c r="H24" s="166"/>
      <c r="I24" s="182" t="s">
        <v>2802</v>
      </c>
      <c r="J24" s="4"/>
      <c r="K24" s="154">
        <f t="shared" si="1"/>
        <v>14275</v>
      </c>
      <c r="L24" s="93"/>
      <c r="M24" s="64">
        <v>3000</v>
      </c>
      <c r="N24" s="64"/>
      <c r="O24" s="64">
        <v>2950</v>
      </c>
      <c r="P24" s="64"/>
      <c r="Q24" s="64"/>
      <c r="R24" s="64">
        <v>8325</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4.4" x14ac:dyDescent="0.3">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4.4" x14ac:dyDescent="0.3">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 x14ac:dyDescent="0.3">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4.4" x14ac:dyDescent="0.3">
      <c r="A28"/>
      <c r="B28" s="17"/>
      <c r="C28" s="18"/>
      <c r="D28" s="228">
        <v>13</v>
      </c>
      <c r="E28" s="198" t="s">
        <v>2820</v>
      </c>
      <c r="F28" s="192"/>
      <c r="G28" s="175" t="s">
        <v>2791</v>
      </c>
      <c r="H28" s="166"/>
      <c r="I28" s="182" t="s">
        <v>2802</v>
      </c>
      <c r="J28" s="4"/>
      <c r="K28" s="154">
        <f t="shared" si="1"/>
        <v>7163</v>
      </c>
      <c r="L28" s="93"/>
      <c r="M28" s="64">
        <v>1750</v>
      </c>
      <c r="N28" s="64"/>
      <c r="O28" s="64">
        <v>800</v>
      </c>
      <c r="P28" s="64"/>
      <c r="Q28" s="64"/>
      <c r="R28" s="64"/>
      <c r="S28" s="64"/>
      <c r="T28" s="64">
        <v>4613</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4.4" x14ac:dyDescent="0.3">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 x14ac:dyDescent="0.3">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 x14ac:dyDescent="0.3">
      <c r="A31"/>
      <c r="B31" s="17"/>
      <c r="C31" s="18"/>
      <c r="D31" s="228">
        <v>16</v>
      </c>
      <c r="E31" s="200" t="s">
        <v>2823</v>
      </c>
      <c r="F31" s="192"/>
      <c r="G31" s="176" t="s">
        <v>2791</v>
      </c>
      <c r="H31" s="166"/>
      <c r="I31" s="183" t="s">
        <v>2802</v>
      </c>
      <c r="J31" s="4"/>
      <c r="K31" s="154">
        <f t="shared" si="1"/>
        <v>20625</v>
      </c>
      <c r="L31" s="93"/>
      <c r="M31" s="65">
        <v>6500</v>
      </c>
      <c r="N31" s="65"/>
      <c r="O31" s="65">
        <v>1300</v>
      </c>
      <c r="P31" s="65"/>
      <c r="Q31" s="65"/>
      <c r="R31" s="65"/>
      <c r="S31" s="65">
        <v>12825</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4.4" x14ac:dyDescent="0.3">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 x14ac:dyDescent="0.3">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 x14ac:dyDescent="0.3">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 x14ac:dyDescent="0.3">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 x14ac:dyDescent="0.3">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 x14ac:dyDescent="0.3">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 x14ac:dyDescent="0.3">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 x14ac:dyDescent="0.3">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 x14ac:dyDescent="0.3">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 x14ac:dyDescent="0.3">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 x14ac:dyDescent="0.3">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 x14ac:dyDescent="0.3">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 x14ac:dyDescent="0.3">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 x14ac:dyDescent="0.3">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 x14ac:dyDescent="0.3">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 x14ac:dyDescent="0.3">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 x14ac:dyDescent="0.3">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 x14ac:dyDescent="0.3">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 x14ac:dyDescent="0.3">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 x14ac:dyDescent="0.3">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 x14ac:dyDescent="0.3">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 x14ac:dyDescent="0.3">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 x14ac:dyDescent="0.3">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 x14ac:dyDescent="0.3">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 x14ac:dyDescent="0.3">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 x14ac:dyDescent="0.3">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 x14ac:dyDescent="0.3">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 x14ac:dyDescent="0.3">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 x14ac:dyDescent="0.3">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 x14ac:dyDescent="0.3">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 x14ac:dyDescent="0.3">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 x14ac:dyDescent="0.3">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 x14ac:dyDescent="0.3">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 x14ac:dyDescent="0.3">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 x14ac:dyDescent="0.3">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 x14ac:dyDescent="0.3">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 x14ac:dyDescent="0.3">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 x14ac:dyDescent="0.3">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 x14ac:dyDescent="0.3">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 x14ac:dyDescent="0.3">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 x14ac:dyDescent="0.3">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 x14ac:dyDescent="0.3">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 x14ac:dyDescent="0.3">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 x14ac:dyDescent="0.3">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 x14ac:dyDescent="0.3">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 x14ac:dyDescent="0.3">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 x14ac:dyDescent="0.3">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 x14ac:dyDescent="0.3">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 x14ac:dyDescent="0.3">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 x14ac:dyDescent="0.3">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 x14ac:dyDescent="0.3">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 x14ac:dyDescent="0.3">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 x14ac:dyDescent="0.3">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 x14ac:dyDescent="0.3">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 x14ac:dyDescent="0.3">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 x14ac:dyDescent="0.3">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 x14ac:dyDescent="0.3">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 x14ac:dyDescent="0.3">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 x14ac:dyDescent="0.3">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 x14ac:dyDescent="0.3">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 x14ac:dyDescent="0.3">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 x14ac:dyDescent="0.3">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 x14ac:dyDescent="0.3">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 x14ac:dyDescent="0.3">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 x14ac:dyDescent="0.3">
      <c r="A96"/>
      <c r="B96" s="17"/>
      <c r="C96" s="18"/>
      <c r="D96" s="228">
        <v>81</v>
      </c>
      <c r="E96" s="198" t="s">
        <v>2825</v>
      </c>
      <c r="F96" s="192"/>
      <c r="G96" s="175" t="s">
        <v>2792</v>
      </c>
      <c r="H96" s="166"/>
      <c r="I96" s="177" t="s">
        <v>2802</v>
      </c>
      <c r="J96" s="4"/>
      <c r="K96" s="154">
        <f t="shared" si="2"/>
        <v>18475</v>
      </c>
      <c r="L96" s="93"/>
      <c r="M96" s="64">
        <v>5000</v>
      </c>
      <c r="N96" s="64"/>
      <c r="O96" s="64">
        <v>650</v>
      </c>
      <c r="P96" s="64"/>
      <c r="Q96" s="64"/>
      <c r="R96" s="64"/>
      <c r="S96" s="64">
        <v>12825</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4.4" x14ac:dyDescent="0.3">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 x14ac:dyDescent="0.3">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 x14ac:dyDescent="0.3">
      <c r="A99"/>
      <c r="B99" s="17"/>
      <c r="C99" s="18"/>
      <c r="D99" s="228">
        <v>84</v>
      </c>
      <c r="E99" s="200" t="s">
        <v>2812</v>
      </c>
      <c r="F99" s="192"/>
      <c r="G99" s="176" t="s">
        <v>2792</v>
      </c>
      <c r="H99" s="166"/>
      <c r="I99" s="178" t="s">
        <v>2802</v>
      </c>
      <c r="J99" s="4"/>
      <c r="K99" s="154">
        <f t="shared" si="2"/>
        <v>4050</v>
      </c>
      <c r="L99" s="93"/>
      <c r="M99" s="65">
        <v>1000</v>
      </c>
      <c r="N99" s="65">
        <v>700</v>
      </c>
      <c r="O99" s="65">
        <v>100</v>
      </c>
      <c r="P99" s="65"/>
      <c r="Q99" s="65"/>
      <c r="R99" s="65">
        <v>2250</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4.4" x14ac:dyDescent="0.3">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4.4" x14ac:dyDescent="0.3">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 x14ac:dyDescent="0.3">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 x14ac:dyDescent="0.3">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4.4" x14ac:dyDescent="0.3">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 x14ac:dyDescent="0.3">
      <c r="A105"/>
      <c r="B105" s="17"/>
      <c r="C105" s="18"/>
      <c r="D105" s="228">
        <v>90</v>
      </c>
      <c r="E105" s="200" t="s">
        <v>2816</v>
      </c>
      <c r="F105" s="192"/>
      <c r="G105" s="176" t="s">
        <v>2792</v>
      </c>
      <c r="H105" s="166"/>
      <c r="I105" s="178" t="s">
        <v>2802</v>
      </c>
      <c r="J105" s="4"/>
      <c r="K105" s="154">
        <f t="shared" si="2"/>
        <v>13365</v>
      </c>
      <c r="L105" s="93"/>
      <c r="M105" s="65">
        <v>3100</v>
      </c>
      <c r="N105" s="65"/>
      <c r="O105" s="65">
        <v>1940</v>
      </c>
      <c r="P105" s="65"/>
      <c r="Q105" s="65"/>
      <c r="R105" s="65">
        <v>8325</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4.4" x14ac:dyDescent="0.3">
      <c r="A106"/>
      <c r="B106" s="17"/>
      <c r="C106" s="18"/>
      <c r="D106" s="228">
        <v>91</v>
      </c>
      <c r="E106" s="198" t="s">
        <v>2829</v>
      </c>
      <c r="F106" s="192"/>
      <c r="G106" s="175" t="s">
        <v>2792</v>
      </c>
      <c r="H106" s="166"/>
      <c r="I106" s="177" t="s">
        <v>2802</v>
      </c>
      <c r="J106" s="4"/>
      <c r="K106" s="154">
        <f t="shared" si="2"/>
        <v>13425</v>
      </c>
      <c r="L106" s="93"/>
      <c r="M106" s="64">
        <v>4000</v>
      </c>
      <c r="N106" s="64"/>
      <c r="O106" s="64">
        <v>1100</v>
      </c>
      <c r="P106" s="64"/>
      <c r="Q106" s="64"/>
      <c r="R106" s="64"/>
      <c r="S106" s="64"/>
      <c r="T106" s="64">
        <v>8325</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4.4" x14ac:dyDescent="0.3">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4.4" x14ac:dyDescent="0.3">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 x14ac:dyDescent="0.3">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4.4" x14ac:dyDescent="0.3">
      <c r="A110"/>
      <c r="B110" s="17"/>
      <c r="C110" s="18"/>
      <c r="D110" s="228">
        <v>95</v>
      </c>
      <c r="E110" s="198" t="s">
        <v>2820</v>
      </c>
      <c r="F110" s="192"/>
      <c r="G110" s="175" t="s">
        <v>2792</v>
      </c>
      <c r="H110" s="166"/>
      <c r="I110" s="177" t="s">
        <v>2802</v>
      </c>
      <c r="J110" s="4"/>
      <c r="K110" s="154">
        <f t="shared" si="2"/>
        <v>7163</v>
      </c>
      <c r="L110" s="93"/>
      <c r="M110" s="64">
        <v>1750</v>
      </c>
      <c r="N110" s="64"/>
      <c r="O110" s="64">
        <v>800</v>
      </c>
      <c r="P110" s="64"/>
      <c r="Q110" s="64"/>
      <c r="R110" s="64"/>
      <c r="S110" s="64"/>
      <c r="T110" s="64">
        <v>4613</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4.4" x14ac:dyDescent="0.3">
      <c r="A111"/>
      <c r="B111" s="17"/>
      <c r="C111" s="18"/>
      <c r="D111" s="228">
        <v>96</v>
      </c>
      <c r="E111" s="200" t="s">
        <v>2821</v>
      </c>
      <c r="F111" s="192"/>
      <c r="G111" s="176" t="s">
        <v>2792</v>
      </c>
      <c r="H111" s="166"/>
      <c r="I111" s="178" t="s">
        <v>2802</v>
      </c>
      <c r="J111" s="4"/>
      <c r="K111" s="154">
        <f t="shared" si="2"/>
        <v>12175</v>
      </c>
      <c r="L111" s="93"/>
      <c r="M111" s="65">
        <v>3200</v>
      </c>
      <c r="N111" s="65"/>
      <c r="O111" s="65">
        <v>650</v>
      </c>
      <c r="P111" s="65"/>
      <c r="Q111" s="65"/>
      <c r="R111" s="65">
        <v>8325</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4.4" x14ac:dyDescent="0.3">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 x14ac:dyDescent="0.3">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 x14ac:dyDescent="0.3">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 x14ac:dyDescent="0.3">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 x14ac:dyDescent="0.3">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 x14ac:dyDescent="0.3">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 x14ac:dyDescent="0.3">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 x14ac:dyDescent="0.3">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 x14ac:dyDescent="0.3">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 x14ac:dyDescent="0.3">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 x14ac:dyDescent="0.3">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 x14ac:dyDescent="0.3">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 x14ac:dyDescent="0.3">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 x14ac:dyDescent="0.3">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 x14ac:dyDescent="0.3">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 x14ac:dyDescent="0.3">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 x14ac:dyDescent="0.3">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 x14ac:dyDescent="0.3">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 x14ac:dyDescent="0.3">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 x14ac:dyDescent="0.3">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 x14ac:dyDescent="0.3">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 x14ac:dyDescent="0.3">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 x14ac:dyDescent="0.3">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 x14ac:dyDescent="0.3">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 x14ac:dyDescent="0.3">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 x14ac:dyDescent="0.3">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 x14ac:dyDescent="0.3">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 x14ac:dyDescent="0.3">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 x14ac:dyDescent="0.3">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 x14ac:dyDescent="0.3">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 x14ac:dyDescent="0.3">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 x14ac:dyDescent="0.3">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 x14ac:dyDescent="0.3">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 x14ac:dyDescent="0.3">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 x14ac:dyDescent="0.3">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 x14ac:dyDescent="0.3">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 x14ac:dyDescent="0.3">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 x14ac:dyDescent="0.3">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 x14ac:dyDescent="0.3">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 x14ac:dyDescent="0.3">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 x14ac:dyDescent="0.3">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 x14ac:dyDescent="0.3">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 x14ac:dyDescent="0.3">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 x14ac:dyDescent="0.3">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 x14ac:dyDescent="0.3">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 x14ac:dyDescent="0.3">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 x14ac:dyDescent="0.3">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 x14ac:dyDescent="0.3">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 x14ac:dyDescent="0.3">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 x14ac:dyDescent="0.3">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 x14ac:dyDescent="0.3">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 x14ac:dyDescent="0.3">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 x14ac:dyDescent="0.3">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 x14ac:dyDescent="0.3">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 x14ac:dyDescent="0.3">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 x14ac:dyDescent="0.3">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 x14ac:dyDescent="0.3">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 x14ac:dyDescent="0.3">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 x14ac:dyDescent="0.3">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 x14ac:dyDescent="0.3">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 x14ac:dyDescent="0.3">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 x14ac:dyDescent="0.3">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 x14ac:dyDescent="0.3">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 x14ac:dyDescent="0.3">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 x14ac:dyDescent="0.3">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 x14ac:dyDescent="0.3">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 x14ac:dyDescent="0.3">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 x14ac:dyDescent="0.3">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 x14ac:dyDescent="0.3">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3">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 hidden="1" x14ac:dyDescent="0.3">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 hidden="1" x14ac:dyDescent="0.3">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 hidden="1" x14ac:dyDescent="0.3">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 hidden="1" x14ac:dyDescent="0.3">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 hidden="1" customHeight="1" x14ac:dyDescent="0.3">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2" customHeight="1" x14ac:dyDescent="0.3">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2" customHeight="1" x14ac:dyDescent="0.3">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5" customHeight="1" x14ac:dyDescent="0.3">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5" customHeight="1" x14ac:dyDescent="0.3">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5" customHeight="1" x14ac:dyDescent="0.3">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5" customHeight="1" x14ac:dyDescent="0.3">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5" customHeight="1" x14ac:dyDescent="0.3">
      <c r="A193"/>
      <c r="B193" s="17"/>
      <c r="C193" s="18"/>
      <c r="D193" s="18"/>
      <c r="E193" s="528" t="s">
        <v>10044</v>
      </c>
      <c r="F193" s="529"/>
      <c r="G193" s="529"/>
      <c r="H193" s="529"/>
      <c r="I193" s="529"/>
      <c r="J193" s="529"/>
      <c r="K193" s="529"/>
      <c r="L193" s="136"/>
      <c r="M193" s="136"/>
      <c r="X193" s="152"/>
      <c r="Z193" s="24"/>
      <c r="AA193"/>
      <c r="AB193"/>
      <c r="AC193"/>
      <c r="AD193"/>
      <c r="AE193"/>
      <c r="AF193"/>
      <c r="AG193"/>
      <c r="AH193"/>
      <c r="AI193"/>
      <c r="AJ193"/>
      <c r="AK193"/>
      <c r="AL193"/>
      <c r="AM193"/>
      <c r="AN193"/>
      <c r="AO193"/>
      <c r="AP193"/>
      <c r="AQ193"/>
      <c r="AR193"/>
      <c r="AS193"/>
      <c r="AT193"/>
      <c r="AU193"/>
      <c r="AV193"/>
    </row>
    <row r="194" spans="1:48" ht="15.45" customHeight="1" x14ac:dyDescent="0.3">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5" customHeight="1" x14ac:dyDescent="0.3">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5" customHeight="1" x14ac:dyDescent="0.3">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5">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x14ac:dyDescent="0.3">
      <c r="Z198" s="82"/>
    </row>
    <row r="199" spans="1:48" customFormat="1" ht="14.4" x14ac:dyDescent="0.3"/>
    <row r="200" spans="1:48" customFormat="1" ht="14.4" x14ac:dyDescent="0.3"/>
    <row r="201" spans="1:48" customFormat="1" ht="14.4" x14ac:dyDescent="0.3"/>
    <row r="202" spans="1:48" customFormat="1" ht="14.4" x14ac:dyDescent="0.3"/>
    <row r="203" spans="1:48" customFormat="1" ht="14.4" x14ac:dyDescent="0.3"/>
    <row r="204" spans="1:48" customFormat="1" ht="14.4" x14ac:dyDescent="0.3"/>
    <row r="205" spans="1:48" customFormat="1" ht="14.4" x14ac:dyDescent="0.3"/>
    <row r="206" spans="1:48" customFormat="1" ht="14.4" x14ac:dyDescent="0.3"/>
    <row r="207" spans="1:48" customFormat="1" ht="14.4" x14ac:dyDescent="0.3"/>
    <row r="208" spans="1:48"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customFormat="1" ht="14.4" x14ac:dyDescent="0.3"/>
    <row r="290" customFormat="1" ht="14.4" x14ac:dyDescent="0.3"/>
    <row r="291" customFormat="1" ht="14.4" x14ac:dyDescent="0.3"/>
    <row r="292" customFormat="1" ht="14.4" x14ac:dyDescent="0.3"/>
    <row r="293" customFormat="1" ht="14.4" x14ac:dyDescent="0.3"/>
    <row r="294" customFormat="1" ht="14.4" x14ac:dyDescent="0.3"/>
    <row r="295" customFormat="1" ht="14.4" x14ac:dyDescent="0.3"/>
    <row r="296" customFormat="1" ht="14.4" x14ac:dyDescent="0.3"/>
    <row r="297" customFormat="1" ht="14.4" x14ac:dyDescent="0.3"/>
    <row r="298" customFormat="1" ht="14.4" x14ac:dyDescent="0.3"/>
    <row r="299" customFormat="1" ht="14.4" x14ac:dyDescent="0.3"/>
    <row r="300" customFormat="1" ht="14.4" x14ac:dyDescent="0.3"/>
    <row r="301" customFormat="1" ht="14.4" x14ac:dyDescent="0.3"/>
    <row r="302" customFormat="1" ht="14.4" x14ac:dyDescent="0.3"/>
    <row r="303" customFormat="1" ht="14.4" x14ac:dyDescent="0.3"/>
    <row r="304" customFormat="1" ht="14.4" x14ac:dyDescent="0.3"/>
    <row r="305" customFormat="1" ht="14.4" x14ac:dyDescent="0.3"/>
    <row r="306" customFormat="1" ht="14.4" x14ac:dyDescent="0.3"/>
    <row r="307" customFormat="1" ht="14.4" x14ac:dyDescent="0.3"/>
    <row r="308" customFormat="1" ht="14.4" x14ac:dyDescent="0.3"/>
    <row r="309" customFormat="1" ht="14.4" x14ac:dyDescent="0.3"/>
    <row r="310" customFormat="1" ht="14.4" x14ac:dyDescent="0.3"/>
    <row r="311" customFormat="1" ht="14.4" x14ac:dyDescent="0.3"/>
    <row r="312" customFormat="1" ht="14.4" x14ac:dyDescent="0.3"/>
    <row r="313" customFormat="1" ht="14.4" x14ac:dyDescent="0.3"/>
    <row r="314" customFormat="1" ht="14.4" x14ac:dyDescent="0.3"/>
    <row r="315" customFormat="1" ht="14.4" x14ac:dyDescent="0.3"/>
    <row r="316" customFormat="1" ht="14.4" x14ac:dyDescent="0.3"/>
    <row r="317" customFormat="1" ht="14.4" x14ac:dyDescent="0.3"/>
    <row r="318" customFormat="1" ht="14.4" x14ac:dyDescent="0.3"/>
    <row r="319" customFormat="1" ht="14.4" x14ac:dyDescent="0.3"/>
    <row r="320" customFormat="1" ht="14.4" x14ac:dyDescent="0.3"/>
    <row r="321" customFormat="1" ht="14.4" x14ac:dyDescent="0.3"/>
    <row r="322" customFormat="1" ht="14.4" x14ac:dyDescent="0.3"/>
    <row r="323" customFormat="1" ht="14.4" x14ac:dyDescent="0.3"/>
    <row r="324" customFormat="1" ht="14.4" x14ac:dyDescent="0.3"/>
    <row r="325" customFormat="1" ht="14.4" x14ac:dyDescent="0.3"/>
    <row r="326" customFormat="1" ht="14.4" x14ac:dyDescent="0.3"/>
    <row r="327" customFormat="1" ht="14.4" x14ac:dyDescent="0.3"/>
    <row r="328" customFormat="1" ht="14.4" x14ac:dyDescent="0.3"/>
    <row r="329" customFormat="1" ht="14.4" x14ac:dyDescent="0.3"/>
    <row r="330" customFormat="1" ht="14.4" x14ac:dyDescent="0.3"/>
    <row r="331" customFormat="1" ht="14.4" x14ac:dyDescent="0.3"/>
    <row r="332" customFormat="1" ht="14.4" x14ac:dyDescent="0.3"/>
    <row r="333" customFormat="1" ht="14.4" x14ac:dyDescent="0.3"/>
    <row r="334" customFormat="1" ht="14.4" x14ac:dyDescent="0.3"/>
    <row r="335" customFormat="1" ht="14.4" x14ac:dyDescent="0.3"/>
    <row r="336" customFormat="1" ht="14.4" x14ac:dyDescent="0.3"/>
    <row r="337" customFormat="1" ht="14.4" x14ac:dyDescent="0.3"/>
    <row r="338" customFormat="1" ht="14.4" x14ac:dyDescent="0.3"/>
    <row r="339" customFormat="1" ht="14.4" x14ac:dyDescent="0.3"/>
    <row r="340" customFormat="1" ht="14.4" x14ac:dyDescent="0.3"/>
    <row r="341" customFormat="1" ht="14.4" x14ac:dyDescent="0.3"/>
    <row r="342" customFormat="1" ht="14.4" x14ac:dyDescent="0.3"/>
    <row r="343" customFormat="1" ht="14.4" x14ac:dyDescent="0.3"/>
    <row r="344" customFormat="1" ht="14.4" x14ac:dyDescent="0.3"/>
    <row r="345" customFormat="1" ht="14.4" x14ac:dyDescent="0.3"/>
    <row r="346" customFormat="1" ht="14.4" x14ac:dyDescent="0.3"/>
    <row r="347" customFormat="1" ht="14.4" x14ac:dyDescent="0.3"/>
    <row r="348" customFormat="1" ht="14.4" x14ac:dyDescent="0.3"/>
    <row r="349" customFormat="1" ht="14.4" x14ac:dyDescent="0.3"/>
    <row r="350" customFormat="1" ht="14.4" x14ac:dyDescent="0.3"/>
    <row r="351" customFormat="1" ht="14.4" x14ac:dyDescent="0.3"/>
    <row r="352" customFormat="1" ht="14.4" x14ac:dyDescent="0.3"/>
    <row r="353" customFormat="1" ht="14.4" x14ac:dyDescent="0.3"/>
    <row r="354" customFormat="1" ht="14.4" x14ac:dyDescent="0.3"/>
    <row r="355" customFormat="1" ht="14.4" x14ac:dyDescent="0.3"/>
    <row r="356" customFormat="1" ht="14.4" x14ac:dyDescent="0.3"/>
    <row r="357" customFormat="1" ht="14.4" x14ac:dyDescent="0.3"/>
    <row r="358" customFormat="1" ht="14.4" x14ac:dyDescent="0.3"/>
    <row r="359" customFormat="1" ht="14.4" x14ac:dyDescent="0.3"/>
    <row r="360" customFormat="1" ht="14.4" x14ac:dyDescent="0.3"/>
    <row r="361" customFormat="1" ht="14.4" x14ac:dyDescent="0.3"/>
    <row r="362" customFormat="1" ht="14.4" x14ac:dyDescent="0.3"/>
    <row r="363" customFormat="1" ht="14.4" x14ac:dyDescent="0.3"/>
    <row r="364" customFormat="1" ht="14.4" x14ac:dyDescent="0.3"/>
    <row r="365" customFormat="1" ht="14.4" x14ac:dyDescent="0.3"/>
    <row r="366" customFormat="1" ht="14.4" x14ac:dyDescent="0.3"/>
    <row r="367" customFormat="1" ht="14.4" x14ac:dyDescent="0.3"/>
    <row r="368" customFormat="1" ht="14.4" x14ac:dyDescent="0.3"/>
    <row r="369" customFormat="1" ht="14.4" x14ac:dyDescent="0.3"/>
    <row r="370" customFormat="1" ht="14.4" x14ac:dyDescent="0.3"/>
    <row r="371" customFormat="1" ht="14.4" x14ac:dyDescent="0.3"/>
    <row r="372" customFormat="1" ht="14.4" x14ac:dyDescent="0.3"/>
    <row r="373" customFormat="1" ht="14.4" x14ac:dyDescent="0.3"/>
    <row r="374" customFormat="1" ht="14.4" x14ac:dyDescent="0.3"/>
    <row r="375" customFormat="1" ht="14.4" x14ac:dyDescent="0.3"/>
    <row r="376" customFormat="1" ht="14.4" x14ac:dyDescent="0.3"/>
    <row r="377" customFormat="1" ht="14.4" x14ac:dyDescent="0.3"/>
    <row r="378" customFormat="1" ht="14.4" x14ac:dyDescent="0.3"/>
    <row r="379" customFormat="1" ht="14.4" x14ac:dyDescent="0.3"/>
    <row r="380" customFormat="1" ht="14.4" x14ac:dyDescent="0.3"/>
    <row r="381" customFormat="1" ht="14.4" x14ac:dyDescent="0.3"/>
    <row r="382" customFormat="1" ht="14.4" x14ac:dyDescent="0.3"/>
    <row r="383" customFormat="1" ht="14.4" x14ac:dyDescent="0.3"/>
    <row r="384" customFormat="1" ht="14.4" x14ac:dyDescent="0.3"/>
    <row r="385" customFormat="1" ht="14.4" x14ac:dyDescent="0.3"/>
    <row r="386" customFormat="1" ht="14.4" x14ac:dyDescent="0.3"/>
    <row r="387" customFormat="1" ht="14.4" x14ac:dyDescent="0.3"/>
    <row r="388" customFormat="1" ht="14.4" x14ac:dyDescent="0.3"/>
    <row r="389" customFormat="1" ht="14.4" x14ac:dyDescent="0.3"/>
    <row r="390" customFormat="1" ht="14.4" x14ac:dyDescent="0.3"/>
    <row r="391" customFormat="1" ht="14.4" x14ac:dyDescent="0.3"/>
    <row r="392" customFormat="1" ht="14.4" x14ac:dyDescent="0.3"/>
    <row r="393" customFormat="1" ht="14.4" x14ac:dyDescent="0.3"/>
    <row r="394" customFormat="1" ht="14.4" x14ac:dyDescent="0.3"/>
    <row r="395" customFormat="1" ht="14.4" x14ac:dyDescent="0.3"/>
    <row r="396" customFormat="1" ht="14.4" x14ac:dyDescent="0.3"/>
    <row r="397" customFormat="1" ht="14.4" x14ac:dyDescent="0.3"/>
    <row r="398" customFormat="1" ht="14.4" x14ac:dyDescent="0.3"/>
    <row r="399" customFormat="1" ht="14.4" x14ac:dyDescent="0.3"/>
    <row r="400" customFormat="1" ht="14.4" x14ac:dyDescent="0.3"/>
    <row r="401" customFormat="1" ht="14.4" x14ac:dyDescent="0.3"/>
    <row r="402" customFormat="1" ht="14.4" x14ac:dyDescent="0.3"/>
    <row r="403" customFormat="1" ht="14.4" x14ac:dyDescent="0.3"/>
    <row r="404" customFormat="1" ht="14.4" x14ac:dyDescent="0.3"/>
    <row r="405" customFormat="1" ht="14.4" x14ac:dyDescent="0.3"/>
    <row r="406" customFormat="1" ht="14.4" x14ac:dyDescent="0.3"/>
    <row r="407" customFormat="1" ht="14.4" x14ac:dyDescent="0.3"/>
    <row r="408" customFormat="1" ht="14.4" x14ac:dyDescent="0.3"/>
    <row r="409" customFormat="1" ht="14.4" x14ac:dyDescent="0.3"/>
    <row r="410" customFormat="1" ht="14.4" x14ac:dyDescent="0.3"/>
    <row r="411" customFormat="1" ht="14.4" x14ac:dyDescent="0.3"/>
    <row r="412" customFormat="1" ht="14.4" x14ac:dyDescent="0.3"/>
    <row r="413" customFormat="1" ht="14.4" x14ac:dyDescent="0.3"/>
    <row r="414" customFormat="1" ht="14.4" x14ac:dyDescent="0.3"/>
    <row r="415" customFormat="1" ht="14.4" x14ac:dyDescent="0.3"/>
    <row r="416" customFormat="1" ht="14.4" x14ac:dyDescent="0.3"/>
    <row r="417" customFormat="1" ht="14.4" x14ac:dyDescent="0.3"/>
    <row r="418" customFormat="1" ht="14.4" x14ac:dyDescent="0.3"/>
    <row r="419" customFormat="1" ht="14.4" x14ac:dyDescent="0.3"/>
    <row r="420" customFormat="1" ht="14.4" x14ac:dyDescent="0.3"/>
    <row r="421" customFormat="1" ht="14.4" x14ac:dyDescent="0.3"/>
    <row r="422" customFormat="1" ht="14.4" x14ac:dyDescent="0.3"/>
    <row r="423" customFormat="1" ht="14.4" x14ac:dyDescent="0.3"/>
    <row r="424" customFormat="1" ht="14.4" x14ac:dyDescent="0.3"/>
    <row r="425" customFormat="1" ht="14.4" x14ac:dyDescent="0.3"/>
    <row r="426" customFormat="1" ht="14.4" x14ac:dyDescent="0.3"/>
    <row r="427" customFormat="1" ht="14.4" x14ac:dyDescent="0.3"/>
    <row r="428" customFormat="1" ht="14.4" x14ac:dyDescent="0.3"/>
    <row r="429" customFormat="1" ht="14.4" x14ac:dyDescent="0.3"/>
    <row r="430" customFormat="1" ht="14.4" x14ac:dyDescent="0.3"/>
    <row r="431" customFormat="1" ht="14.4" x14ac:dyDescent="0.3"/>
    <row r="432" customFormat="1" ht="14.4" x14ac:dyDescent="0.3"/>
    <row r="433" customFormat="1" ht="14.4" x14ac:dyDescent="0.3"/>
    <row r="434" customFormat="1" ht="14.4" x14ac:dyDescent="0.3"/>
    <row r="435" customFormat="1" ht="14.4" x14ac:dyDescent="0.3"/>
    <row r="436" customFormat="1" ht="14.4" x14ac:dyDescent="0.3"/>
    <row r="437" customFormat="1" ht="14.4" x14ac:dyDescent="0.3"/>
    <row r="438" customFormat="1" ht="14.4" x14ac:dyDescent="0.3"/>
    <row r="439" customFormat="1" ht="14.4" x14ac:dyDescent="0.3"/>
    <row r="440" customFormat="1" ht="14.4" x14ac:dyDescent="0.3"/>
    <row r="441" customFormat="1" ht="14.4" x14ac:dyDescent="0.3"/>
    <row r="442" customFormat="1" ht="14.4" x14ac:dyDescent="0.3"/>
    <row r="443" customFormat="1" ht="14.4" x14ac:dyDescent="0.3"/>
    <row r="444" customFormat="1" ht="14.4" x14ac:dyDescent="0.3"/>
    <row r="445" customFormat="1" ht="14.4" x14ac:dyDescent="0.3"/>
    <row r="446" customFormat="1" ht="14.4" x14ac:dyDescent="0.3"/>
    <row r="447" customFormat="1" ht="14.4" x14ac:dyDescent="0.3"/>
    <row r="448" customFormat="1" ht="14.4" x14ac:dyDescent="0.3"/>
    <row r="449" customFormat="1" ht="14.4" x14ac:dyDescent="0.3"/>
    <row r="450" customFormat="1" ht="14.4" x14ac:dyDescent="0.3"/>
    <row r="451" customFormat="1" ht="14.4" x14ac:dyDescent="0.3"/>
    <row r="452" customFormat="1" ht="14.4" x14ac:dyDescent="0.3"/>
    <row r="453" customFormat="1" ht="14.4" x14ac:dyDescent="0.3"/>
    <row r="454" customFormat="1" ht="14.4" x14ac:dyDescent="0.3"/>
    <row r="455" customFormat="1" ht="14.4" x14ac:dyDescent="0.3"/>
    <row r="456" customFormat="1" ht="14.4" x14ac:dyDescent="0.3"/>
    <row r="457" customFormat="1" ht="14.4" x14ac:dyDescent="0.3"/>
    <row r="458" customFormat="1" ht="14.4" x14ac:dyDescent="0.3"/>
    <row r="459" customFormat="1" ht="14.4" x14ac:dyDescent="0.3"/>
    <row r="460" customFormat="1" ht="14.4" x14ac:dyDescent="0.3"/>
    <row r="461" customFormat="1" ht="14.4" x14ac:dyDescent="0.3"/>
    <row r="462" customFormat="1" ht="14.4" x14ac:dyDescent="0.3"/>
    <row r="463" customFormat="1" ht="14.4" x14ac:dyDescent="0.3"/>
    <row r="464" customFormat="1" ht="14.4" x14ac:dyDescent="0.3"/>
    <row r="465" customFormat="1" ht="14.4" x14ac:dyDescent="0.3"/>
    <row r="466" customFormat="1" ht="14.4" x14ac:dyDescent="0.3"/>
    <row r="467" customFormat="1" ht="14.4" x14ac:dyDescent="0.3"/>
    <row r="468" customFormat="1" ht="14.4" x14ac:dyDescent="0.3"/>
    <row r="469" customFormat="1" ht="14.4" x14ac:dyDescent="0.3"/>
    <row r="470" customFormat="1" ht="14.4" x14ac:dyDescent="0.3"/>
    <row r="471" customFormat="1" ht="14.4" x14ac:dyDescent="0.3"/>
    <row r="472" customFormat="1" ht="14.4" x14ac:dyDescent="0.3"/>
    <row r="473" customFormat="1" ht="14.4" x14ac:dyDescent="0.3"/>
    <row r="474" customFormat="1" ht="14.4" x14ac:dyDescent="0.3"/>
    <row r="475" customFormat="1" ht="14.4" x14ac:dyDescent="0.3"/>
    <row r="476" customFormat="1" ht="14.4" x14ac:dyDescent="0.3"/>
    <row r="477" customFormat="1" ht="14.4" x14ac:dyDescent="0.3"/>
    <row r="478" customFormat="1" ht="14.4" x14ac:dyDescent="0.3"/>
    <row r="479" customFormat="1" ht="14.4" x14ac:dyDescent="0.3"/>
    <row r="480" customFormat="1" ht="14.4" x14ac:dyDescent="0.3"/>
    <row r="481" customFormat="1" ht="14.4" x14ac:dyDescent="0.3"/>
    <row r="482" customFormat="1" ht="14.4" x14ac:dyDescent="0.3"/>
    <row r="483" customFormat="1" ht="14.4" x14ac:dyDescent="0.3"/>
    <row r="484" customFormat="1" ht="14.4" x14ac:dyDescent="0.3"/>
    <row r="485" customFormat="1" ht="14.4" x14ac:dyDescent="0.3"/>
    <row r="486" customFormat="1" ht="14.4" x14ac:dyDescent="0.3"/>
    <row r="487" customFormat="1" ht="14.4" x14ac:dyDescent="0.3"/>
    <row r="488" customFormat="1" ht="14.4" x14ac:dyDescent="0.3"/>
    <row r="489" customFormat="1" ht="14.4" x14ac:dyDescent="0.3"/>
    <row r="490" customFormat="1" ht="14.4" x14ac:dyDescent="0.3"/>
    <row r="491" customFormat="1" ht="14.4" x14ac:dyDescent="0.3"/>
    <row r="492" customFormat="1" ht="14.4" x14ac:dyDescent="0.3"/>
    <row r="493" customFormat="1" ht="14.4" x14ac:dyDescent="0.3"/>
    <row r="494" customFormat="1" ht="14.4" x14ac:dyDescent="0.3"/>
    <row r="495" customFormat="1" ht="14.4" x14ac:dyDescent="0.3"/>
    <row r="496" customFormat="1" ht="14.4" x14ac:dyDescent="0.3"/>
    <row r="497" customFormat="1" ht="14.4" x14ac:dyDescent="0.3"/>
    <row r="498" customFormat="1" ht="14.4" x14ac:dyDescent="0.3"/>
    <row r="499" customFormat="1" ht="14.4" x14ac:dyDescent="0.3"/>
    <row r="500" customFormat="1" ht="14.4" x14ac:dyDescent="0.3"/>
    <row r="501" customFormat="1" ht="14.4" x14ac:dyDescent="0.3"/>
    <row r="502" customFormat="1" ht="14.4" x14ac:dyDescent="0.3"/>
    <row r="503" customFormat="1" ht="14.4" x14ac:dyDescent="0.3"/>
    <row r="504" customFormat="1" ht="14.4" x14ac:dyDescent="0.3"/>
    <row r="505" customFormat="1" ht="14.4" x14ac:dyDescent="0.3"/>
    <row r="506" customFormat="1" ht="14.4" x14ac:dyDescent="0.3"/>
    <row r="507" customFormat="1" ht="14.4" x14ac:dyDescent="0.3"/>
    <row r="508" customFormat="1" ht="14.4" x14ac:dyDescent="0.3"/>
    <row r="509" customFormat="1" ht="14.4" x14ac:dyDescent="0.3"/>
    <row r="510" customFormat="1" ht="14.4" x14ac:dyDescent="0.3"/>
    <row r="511" customFormat="1" ht="14.4" x14ac:dyDescent="0.3"/>
    <row r="512" customFormat="1" ht="14.4" x14ac:dyDescent="0.3"/>
    <row r="513" customFormat="1" ht="14.4" x14ac:dyDescent="0.3"/>
    <row r="514" customFormat="1" ht="14.4" x14ac:dyDescent="0.3"/>
    <row r="515" customFormat="1" ht="14.4" x14ac:dyDescent="0.3"/>
    <row r="516" customFormat="1" ht="14.4" x14ac:dyDescent="0.3"/>
    <row r="517" customFormat="1" ht="14.4" x14ac:dyDescent="0.3"/>
    <row r="518" customFormat="1" ht="14.4" x14ac:dyDescent="0.3"/>
    <row r="519" customFormat="1" ht="14.4" x14ac:dyDescent="0.3"/>
    <row r="520" customFormat="1" ht="14.4" x14ac:dyDescent="0.3"/>
    <row r="521" customFormat="1" ht="14.4" x14ac:dyDescent="0.3"/>
    <row r="522" customFormat="1" ht="14.4" x14ac:dyDescent="0.3"/>
    <row r="523" customFormat="1" ht="14.4" x14ac:dyDescent="0.3"/>
    <row r="524" customFormat="1" ht="14.4" x14ac:dyDescent="0.3"/>
    <row r="525" customFormat="1" ht="14.4" x14ac:dyDescent="0.3"/>
    <row r="526" customFormat="1" ht="14.4" x14ac:dyDescent="0.3"/>
    <row r="527" customFormat="1" ht="14.4" x14ac:dyDescent="0.3"/>
    <row r="528" customFormat="1" ht="14.4" x14ac:dyDescent="0.3"/>
    <row r="529" customFormat="1" ht="14.4" x14ac:dyDescent="0.3"/>
    <row r="530" customFormat="1" ht="14.4" x14ac:dyDescent="0.3"/>
    <row r="531" customFormat="1" ht="14.4" x14ac:dyDescent="0.3"/>
    <row r="532" customFormat="1" ht="14.4" x14ac:dyDescent="0.3"/>
    <row r="533" customFormat="1" ht="14.4" x14ac:dyDescent="0.3"/>
    <row r="534" customFormat="1" ht="14.4" x14ac:dyDescent="0.3"/>
    <row r="535" customFormat="1" ht="14.4" x14ac:dyDescent="0.3"/>
    <row r="536" customFormat="1" ht="14.4" x14ac:dyDescent="0.3"/>
    <row r="537" customFormat="1" ht="14.4" x14ac:dyDescent="0.3"/>
    <row r="538" customFormat="1" ht="14.4" x14ac:dyDescent="0.3"/>
    <row r="539" customFormat="1" ht="14.4" x14ac:dyDescent="0.3"/>
    <row r="540" customFormat="1" ht="14.4" x14ac:dyDescent="0.3"/>
    <row r="541" customFormat="1" ht="14.4" x14ac:dyDescent="0.3"/>
    <row r="542" customFormat="1" ht="14.4" x14ac:dyDescent="0.3"/>
    <row r="543" customFormat="1" ht="14.4" x14ac:dyDescent="0.3"/>
    <row r="544" customFormat="1" ht="14.4" x14ac:dyDescent="0.3"/>
    <row r="545" customFormat="1" ht="14.4" x14ac:dyDescent="0.3"/>
    <row r="546" customFormat="1" ht="14.4" x14ac:dyDescent="0.3"/>
    <row r="547" customFormat="1" ht="14.4" x14ac:dyDescent="0.3"/>
    <row r="548" customFormat="1" ht="14.4" x14ac:dyDescent="0.3"/>
    <row r="549" customFormat="1" ht="14.4" x14ac:dyDescent="0.3"/>
    <row r="550" customFormat="1" ht="14.4" x14ac:dyDescent="0.3"/>
    <row r="551" customFormat="1" ht="14.4" x14ac:dyDescent="0.3"/>
    <row r="552" customFormat="1" ht="14.4" x14ac:dyDescent="0.3"/>
    <row r="553" customFormat="1" ht="14.4" x14ac:dyDescent="0.3"/>
    <row r="554" customFormat="1" ht="14.4" x14ac:dyDescent="0.3"/>
    <row r="555" customFormat="1" ht="14.4" x14ac:dyDescent="0.3"/>
    <row r="556" customFormat="1" ht="14.4" x14ac:dyDescent="0.3"/>
    <row r="557" customFormat="1" ht="14.4" x14ac:dyDescent="0.3"/>
    <row r="558" customFormat="1" ht="14.4" x14ac:dyDescent="0.3"/>
    <row r="559" customFormat="1" ht="14.4" x14ac:dyDescent="0.3"/>
    <row r="560" customFormat="1" ht="14.4" x14ac:dyDescent="0.3"/>
    <row r="561" customFormat="1" ht="14.4" x14ac:dyDescent="0.3"/>
    <row r="562" customFormat="1" ht="14.4" x14ac:dyDescent="0.3"/>
    <row r="563" customFormat="1" ht="14.4" x14ac:dyDescent="0.3"/>
    <row r="564" customFormat="1" ht="14.4" x14ac:dyDescent="0.3"/>
    <row r="565" customFormat="1" ht="14.4" x14ac:dyDescent="0.3"/>
    <row r="566" customFormat="1" ht="14.4" x14ac:dyDescent="0.3"/>
    <row r="567" customFormat="1" ht="14.4" x14ac:dyDescent="0.3"/>
    <row r="568" customFormat="1" ht="14.4" x14ac:dyDescent="0.3"/>
    <row r="569" customFormat="1" ht="14.4" x14ac:dyDescent="0.3"/>
    <row r="570" customFormat="1" ht="14.4" x14ac:dyDescent="0.3"/>
    <row r="571" customFormat="1" ht="14.4" x14ac:dyDescent="0.3"/>
    <row r="572" customFormat="1" ht="14.4" x14ac:dyDescent="0.3"/>
    <row r="573" customFormat="1" ht="14.4" x14ac:dyDescent="0.3"/>
    <row r="574" customFormat="1" ht="14.4" x14ac:dyDescent="0.3"/>
    <row r="575" customFormat="1" ht="14.4" x14ac:dyDescent="0.3"/>
    <row r="576" customFormat="1" ht="14.4" x14ac:dyDescent="0.3"/>
    <row r="577" customFormat="1" ht="14.4" x14ac:dyDescent="0.3"/>
    <row r="578" customFormat="1" ht="14.4" x14ac:dyDescent="0.3"/>
    <row r="579" customFormat="1" ht="14.4" x14ac:dyDescent="0.3"/>
    <row r="580" customFormat="1" ht="14.4" x14ac:dyDescent="0.3"/>
    <row r="581" customFormat="1" ht="14.4" x14ac:dyDescent="0.3"/>
    <row r="582" customFormat="1" ht="14.4" x14ac:dyDescent="0.3"/>
    <row r="583" customFormat="1" ht="14.4" x14ac:dyDescent="0.3"/>
    <row r="584" customFormat="1" ht="14.4" x14ac:dyDescent="0.3"/>
    <row r="585" customFormat="1" ht="14.4" x14ac:dyDescent="0.3"/>
    <row r="586" customFormat="1" ht="14.4" x14ac:dyDescent="0.3"/>
    <row r="587" customFormat="1" ht="14.4" x14ac:dyDescent="0.3"/>
    <row r="588" customFormat="1" ht="14.4" x14ac:dyDescent="0.3"/>
    <row r="589" customFormat="1" ht="14.4" x14ac:dyDescent="0.3"/>
    <row r="590" customFormat="1" ht="14.4" x14ac:dyDescent="0.3"/>
    <row r="591" customFormat="1" ht="14.4" x14ac:dyDescent="0.3"/>
    <row r="592" customFormat="1" ht="14.4" x14ac:dyDescent="0.3"/>
    <row r="593" customFormat="1" ht="14.4" x14ac:dyDescent="0.3"/>
    <row r="594" customFormat="1" ht="14.4" x14ac:dyDescent="0.3"/>
    <row r="595" customFormat="1" ht="14.4" x14ac:dyDescent="0.3"/>
    <row r="596" customFormat="1" ht="14.4" x14ac:dyDescent="0.3"/>
    <row r="597" customFormat="1" ht="14.4" x14ac:dyDescent="0.3"/>
    <row r="598" customFormat="1" ht="14.4" x14ac:dyDescent="0.3"/>
    <row r="599" customFormat="1" ht="14.4" x14ac:dyDescent="0.3"/>
    <row r="600" customFormat="1" ht="14.4" x14ac:dyDescent="0.3"/>
    <row r="601" customFormat="1" ht="14.4" x14ac:dyDescent="0.3"/>
    <row r="602" customFormat="1" ht="14.4" x14ac:dyDescent="0.3"/>
    <row r="603" customFormat="1" ht="14.4" x14ac:dyDescent="0.3"/>
    <row r="604" customFormat="1" ht="14.4" x14ac:dyDescent="0.3"/>
    <row r="605" customFormat="1" ht="14.4" x14ac:dyDescent="0.3"/>
    <row r="606" customFormat="1" ht="14.4" x14ac:dyDescent="0.3"/>
    <row r="607" customFormat="1" ht="14.4" x14ac:dyDescent="0.3"/>
    <row r="608" customFormat="1" ht="14.4" x14ac:dyDescent="0.3"/>
    <row r="609" customFormat="1" ht="14.4" x14ac:dyDescent="0.3"/>
    <row r="610" customFormat="1" ht="14.4" x14ac:dyDescent="0.3"/>
    <row r="611" customFormat="1" ht="14.4" x14ac:dyDescent="0.3"/>
    <row r="612" customFormat="1" ht="14.4" x14ac:dyDescent="0.3"/>
    <row r="613" customFormat="1" ht="14.4" x14ac:dyDescent="0.3"/>
    <row r="614" customFormat="1" ht="14.4" x14ac:dyDescent="0.3"/>
    <row r="615" customFormat="1" ht="14.4" x14ac:dyDescent="0.3"/>
    <row r="616" customFormat="1" ht="14.4" x14ac:dyDescent="0.3"/>
    <row r="617" customFormat="1" ht="14.4" x14ac:dyDescent="0.3"/>
    <row r="618" customFormat="1" ht="14.4" x14ac:dyDescent="0.3"/>
    <row r="619" customFormat="1" ht="14.4" x14ac:dyDescent="0.3"/>
    <row r="620" customFormat="1" ht="14.4" x14ac:dyDescent="0.3"/>
    <row r="621" customFormat="1" ht="14.4" x14ac:dyDescent="0.3"/>
    <row r="622" customFormat="1" ht="14.4" x14ac:dyDescent="0.3"/>
    <row r="623" customFormat="1" ht="14.4" x14ac:dyDescent="0.3"/>
    <row r="624" customFormat="1" ht="14.4" x14ac:dyDescent="0.3"/>
    <row r="625" customFormat="1" ht="14.4" x14ac:dyDescent="0.3"/>
    <row r="626" customFormat="1" ht="14.4" x14ac:dyDescent="0.3"/>
    <row r="627" customFormat="1" ht="14.4" x14ac:dyDescent="0.3"/>
    <row r="628" customFormat="1" ht="14.4" x14ac:dyDescent="0.3"/>
    <row r="629" customFormat="1" ht="14.4" x14ac:dyDescent="0.3"/>
    <row r="630" customFormat="1" ht="14.4" x14ac:dyDescent="0.3"/>
    <row r="631" customFormat="1" ht="14.4" x14ac:dyDescent="0.3"/>
    <row r="632" customFormat="1" ht="14.4" x14ac:dyDescent="0.3"/>
    <row r="633" customFormat="1" ht="14.4" x14ac:dyDescent="0.3"/>
    <row r="634" customFormat="1" ht="14.4" x14ac:dyDescent="0.3"/>
    <row r="635" customFormat="1" ht="14.4" x14ac:dyDescent="0.3"/>
    <row r="636" customFormat="1" ht="14.4" x14ac:dyDescent="0.3"/>
    <row r="637" customFormat="1" ht="14.4" x14ac:dyDescent="0.3"/>
    <row r="638" customFormat="1" ht="14.4" x14ac:dyDescent="0.3"/>
    <row r="639" customFormat="1" ht="14.4" x14ac:dyDescent="0.3"/>
    <row r="640" customFormat="1" ht="14.4" x14ac:dyDescent="0.3"/>
    <row r="641" customFormat="1" ht="14.4" x14ac:dyDescent="0.3"/>
    <row r="642" customFormat="1" ht="14.4" x14ac:dyDescent="0.3"/>
    <row r="643" customFormat="1" ht="14.4" x14ac:dyDescent="0.3"/>
    <row r="644" customFormat="1" ht="14.4" x14ac:dyDescent="0.3"/>
    <row r="645" customFormat="1" ht="14.4" x14ac:dyDescent="0.3"/>
    <row r="646" customFormat="1" ht="14.4" x14ac:dyDescent="0.3"/>
    <row r="647" customFormat="1" ht="14.4" x14ac:dyDescent="0.3"/>
    <row r="648" customFormat="1" ht="14.4" x14ac:dyDescent="0.3"/>
    <row r="649" customFormat="1" ht="14.4" x14ac:dyDescent="0.3"/>
    <row r="650" customFormat="1" ht="14.4" x14ac:dyDescent="0.3"/>
    <row r="651" customFormat="1" ht="14.4" x14ac:dyDescent="0.3"/>
    <row r="652" customFormat="1" ht="14.4" x14ac:dyDescent="0.3"/>
    <row r="653" customFormat="1" ht="14.4" x14ac:dyDescent="0.3"/>
    <row r="654" customFormat="1" ht="14.4" x14ac:dyDescent="0.3"/>
    <row r="655" customFormat="1" ht="14.4" x14ac:dyDescent="0.3"/>
    <row r="656" customFormat="1" ht="14.4" x14ac:dyDescent="0.3"/>
    <row r="657" customFormat="1" ht="14.4" x14ac:dyDescent="0.3"/>
    <row r="658" customFormat="1" ht="14.4" x14ac:dyDescent="0.3"/>
    <row r="659" customFormat="1" ht="14.4" x14ac:dyDescent="0.3"/>
    <row r="660" customFormat="1" ht="14.4" x14ac:dyDescent="0.3"/>
    <row r="661" customFormat="1" ht="14.4" x14ac:dyDescent="0.3"/>
    <row r="662" customFormat="1" ht="14.4" x14ac:dyDescent="0.3"/>
    <row r="663" customFormat="1" ht="14.4" x14ac:dyDescent="0.3"/>
    <row r="664" customFormat="1" ht="14.4" x14ac:dyDescent="0.3"/>
    <row r="665" customFormat="1" ht="14.4" x14ac:dyDescent="0.3"/>
    <row r="666" customFormat="1" ht="14.4" x14ac:dyDescent="0.3"/>
    <row r="667" customFormat="1" ht="14.4" x14ac:dyDescent="0.3"/>
    <row r="668" customFormat="1" ht="14.4" x14ac:dyDescent="0.3"/>
    <row r="669" customFormat="1" ht="14.4" x14ac:dyDescent="0.3"/>
    <row r="670" customFormat="1" ht="14.4" x14ac:dyDescent="0.3"/>
    <row r="671" customFormat="1" ht="14.4" x14ac:dyDescent="0.3"/>
    <row r="672" customFormat="1" ht="14.4" x14ac:dyDescent="0.3"/>
    <row r="673" customFormat="1" ht="14.4" x14ac:dyDescent="0.3"/>
    <row r="674" customFormat="1" ht="14.4" x14ac:dyDescent="0.3"/>
    <row r="675" customFormat="1" ht="14.4" x14ac:dyDescent="0.3"/>
    <row r="676" customFormat="1" ht="14.4" x14ac:dyDescent="0.3"/>
    <row r="677" customFormat="1" ht="14.4" x14ac:dyDescent="0.3"/>
    <row r="678" customFormat="1" ht="14.4" x14ac:dyDescent="0.3"/>
    <row r="679" customFormat="1" ht="14.4" x14ac:dyDescent="0.3"/>
    <row r="680" customFormat="1" ht="14.4" x14ac:dyDescent="0.3"/>
    <row r="681" customFormat="1" ht="14.4" x14ac:dyDescent="0.3"/>
    <row r="682" customFormat="1" ht="14.4" x14ac:dyDescent="0.3"/>
    <row r="683" customFormat="1" ht="14.4" x14ac:dyDescent="0.3"/>
    <row r="684" customFormat="1" ht="14.4" x14ac:dyDescent="0.3"/>
    <row r="685" customFormat="1" ht="14.4" x14ac:dyDescent="0.3"/>
    <row r="686" customFormat="1" ht="14.4" x14ac:dyDescent="0.3"/>
    <row r="687" customFormat="1" ht="14.4" x14ac:dyDescent="0.3"/>
    <row r="688" customFormat="1" ht="14.4" x14ac:dyDescent="0.3"/>
    <row r="689" customFormat="1" ht="14.4" x14ac:dyDescent="0.3"/>
    <row r="690" customFormat="1" ht="14.4" x14ac:dyDescent="0.3"/>
    <row r="691" customFormat="1" ht="14.4" x14ac:dyDescent="0.3"/>
    <row r="692" customFormat="1" ht="14.4" x14ac:dyDescent="0.3"/>
    <row r="693" customFormat="1" ht="14.4" x14ac:dyDescent="0.3"/>
    <row r="694" customFormat="1" ht="14.4" x14ac:dyDescent="0.3"/>
    <row r="695" customFormat="1" ht="14.4" x14ac:dyDescent="0.3"/>
    <row r="696" customFormat="1" ht="14.4" x14ac:dyDescent="0.3"/>
    <row r="697" customFormat="1" ht="14.4" x14ac:dyDescent="0.3"/>
    <row r="698" customFormat="1" ht="14.4" x14ac:dyDescent="0.3"/>
    <row r="699" customFormat="1" ht="14.4" x14ac:dyDescent="0.3"/>
    <row r="700" customFormat="1" ht="14.4" x14ac:dyDescent="0.3"/>
    <row r="701" customFormat="1" ht="14.4" x14ac:dyDescent="0.3"/>
    <row r="702" customFormat="1" ht="14.4" x14ac:dyDescent="0.3"/>
    <row r="703" customFormat="1" ht="14.4" x14ac:dyDescent="0.3"/>
    <row r="704" customFormat="1" ht="14.4" x14ac:dyDescent="0.3"/>
    <row r="705" customFormat="1" ht="14.4" x14ac:dyDescent="0.3"/>
    <row r="706" customFormat="1" ht="14.4" x14ac:dyDescent="0.3"/>
    <row r="707" customFormat="1" ht="14.4" x14ac:dyDescent="0.3"/>
    <row r="708" customFormat="1" ht="14.4" x14ac:dyDescent="0.3"/>
    <row r="709" customFormat="1" ht="14.4" x14ac:dyDescent="0.3"/>
    <row r="710" customFormat="1" ht="14.4" x14ac:dyDescent="0.3"/>
    <row r="711" customFormat="1" ht="14.4" x14ac:dyDescent="0.3"/>
    <row r="712" customFormat="1" ht="14.4" x14ac:dyDescent="0.3"/>
    <row r="713" customFormat="1" ht="14.4" x14ac:dyDescent="0.3"/>
    <row r="714" customFormat="1" ht="14.4" x14ac:dyDescent="0.3"/>
    <row r="715" customFormat="1" ht="14.4" x14ac:dyDescent="0.3"/>
    <row r="716" customFormat="1" ht="14.4" x14ac:dyDescent="0.3"/>
    <row r="717" customFormat="1" ht="14.4" x14ac:dyDescent="0.3"/>
    <row r="718" customFormat="1" ht="14.4" x14ac:dyDescent="0.3"/>
    <row r="719" customFormat="1" ht="14.4" x14ac:dyDescent="0.3"/>
    <row r="720" customFormat="1" ht="14.4" x14ac:dyDescent="0.3"/>
    <row r="721" customFormat="1" ht="14.4" x14ac:dyDescent="0.3"/>
    <row r="722" customFormat="1" ht="14.4" x14ac:dyDescent="0.3"/>
    <row r="723" customFormat="1" ht="14.4" x14ac:dyDescent="0.3"/>
    <row r="724" customFormat="1" ht="14.4" x14ac:dyDescent="0.3"/>
    <row r="725" customFormat="1" ht="14.4" x14ac:dyDescent="0.3"/>
    <row r="726" customFormat="1" ht="14.4" x14ac:dyDescent="0.3"/>
    <row r="727" customFormat="1" ht="14.4" x14ac:dyDescent="0.3"/>
    <row r="728" customFormat="1" ht="14.4" x14ac:dyDescent="0.3"/>
    <row r="729" customFormat="1" ht="14.4" x14ac:dyDescent="0.3"/>
    <row r="730" customFormat="1" ht="14.4" x14ac:dyDescent="0.3"/>
    <row r="731" customFormat="1" ht="14.4" x14ac:dyDescent="0.3"/>
    <row r="732" customFormat="1" ht="14.4" x14ac:dyDescent="0.3"/>
    <row r="733" customFormat="1" ht="14.4" x14ac:dyDescent="0.3"/>
    <row r="734" customFormat="1" ht="14.4" x14ac:dyDescent="0.3"/>
    <row r="735" customFormat="1" ht="14.4" x14ac:dyDescent="0.3"/>
    <row r="736" customFormat="1" ht="14.4" x14ac:dyDescent="0.3"/>
    <row r="737" customFormat="1" ht="14.4" x14ac:dyDescent="0.3"/>
    <row r="738" customFormat="1" ht="14.4" x14ac:dyDescent="0.3"/>
    <row r="739" customFormat="1" ht="14.4" x14ac:dyDescent="0.3"/>
    <row r="740" customFormat="1" ht="14.4" x14ac:dyDescent="0.3"/>
    <row r="741" customFormat="1" ht="14.4" x14ac:dyDescent="0.3"/>
    <row r="742" customFormat="1" ht="14.4" x14ac:dyDescent="0.3"/>
    <row r="743" customFormat="1" ht="14.4" x14ac:dyDescent="0.3"/>
    <row r="744" customFormat="1" ht="14.4" x14ac:dyDescent="0.3"/>
    <row r="745" customFormat="1" ht="14.4" x14ac:dyDescent="0.3"/>
    <row r="746" customFormat="1" ht="14.4" x14ac:dyDescent="0.3"/>
    <row r="747" customFormat="1" ht="14.4" x14ac:dyDescent="0.3"/>
    <row r="748" customFormat="1" ht="14.4" x14ac:dyDescent="0.3"/>
    <row r="749" customFormat="1" ht="14.4" x14ac:dyDescent="0.3"/>
    <row r="750" customFormat="1" ht="14.4" x14ac:dyDescent="0.3"/>
    <row r="751" customFormat="1" ht="14.4" x14ac:dyDescent="0.3"/>
    <row r="752" customFormat="1" ht="14.4" x14ac:dyDescent="0.3"/>
    <row r="753" customFormat="1" ht="14.4" x14ac:dyDescent="0.3"/>
    <row r="754" customFormat="1" ht="14.4" x14ac:dyDescent="0.3"/>
    <row r="755" customFormat="1" ht="14.4" x14ac:dyDescent="0.3"/>
    <row r="756" customFormat="1" ht="14.4" x14ac:dyDescent="0.3"/>
    <row r="757" customFormat="1" ht="14.4" x14ac:dyDescent="0.3"/>
    <row r="758" customFormat="1" ht="14.4" x14ac:dyDescent="0.3"/>
    <row r="759" customFormat="1" ht="14.4" x14ac:dyDescent="0.3"/>
    <row r="760" customFormat="1" ht="14.4" x14ac:dyDescent="0.3"/>
    <row r="761" customFormat="1" ht="14.4" x14ac:dyDescent="0.3"/>
    <row r="762" customFormat="1" ht="14.4" x14ac:dyDescent="0.3"/>
    <row r="763" customFormat="1" ht="14.4" x14ac:dyDescent="0.3"/>
    <row r="764" customFormat="1" ht="14.4" x14ac:dyDescent="0.3"/>
    <row r="765" customFormat="1" ht="14.4" x14ac:dyDescent="0.3"/>
    <row r="766" customFormat="1" ht="14.4" x14ac:dyDescent="0.3"/>
    <row r="767" customFormat="1" ht="14.4" x14ac:dyDescent="0.3"/>
    <row r="768" customFormat="1" ht="14.4" x14ac:dyDescent="0.3"/>
    <row r="769" customFormat="1" ht="14.4" x14ac:dyDescent="0.3"/>
    <row r="770" customFormat="1" ht="14.4" x14ac:dyDescent="0.3"/>
    <row r="771" customFormat="1" ht="14.4" x14ac:dyDescent="0.3"/>
    <row r="772" customFormat="1" ht="14.4" x14ac:dyDescent="0.3"/>
    <row r="773" customFormat="1" ht="14.4" x14ac:dyDescent="0.3"/>
    <row r="774" customFormat="1" ht="14.4" x14ac:dyDescent="0.3"/>
    <row r="775" customFormat="1" ht="14.4" x14ac:dyDescent="0.3"/>
    <row r="776" customFormat="1" ht="14.4" x14ac:dyDescent="0.3"/>
    <row r="777" customFormat="1" ht="14.4" x14ac:dyDescent="0.3"/>
    <row r="778" customFormat="1" ht="14.4" x14ac:dyDescent="0.3"/>
    <row r="779" customFormat="1" ht="14.4" x14ac:dyDescent="0.3"/>
    <row r="780" customFormat="1" ht="14.4" x14ac:dyDescent="0.3"/>
    <row r="781" customFormat="1" ht="14.4" x14ac:dyDescent="0.3"/>
    <row r="782" customFormat="1" ht="14.4" x14ac:dyDescent="0.3"/>
    <row r="783" customFormat="1" ht="14.4" x14ac:dyDescent="0.3"/>
    <row r="784" customFormat="1" ht="14.4" x14ac:dyDescent="0.3"/>
    <row r="785" customFormat="1" ht="14.4" x14ac:dyDescent="0.3"/>
    <row r="786" customFormat="1" ht="14.4" x14ac:dyDescent="0.3"/>
    <row r="787" customFormat="1" ht="14.4" x14ac:dyDescent="0.3"/>
    <row r="788" customFormat="1" ht="14.4" x14ac:dyDescent="0.3"/>
    <row r="789" customFormat="1" ht="14.4" x14ac:dyDescent="0.3"/>
    <row r="790" customFormat="1" ht="14.4" x14ac:dyDescent="0.3"/>
    <row r="791" customFormat="1" ht="14.4" x14ac:dyDescent="0.3"/>
    <row r="792" customFormat="1" ht="14.4" x14ac:dyDescent="0.3"/>
    <row r="793" customFormat="1" ht="14.4" x14ac:dyDescent="0.3"/>
    <row r="794" customFormat="1" ht="14.4" x14ac:dyDescent="0.3"/>
    <row r="795" customFormat="1" ht="14.4" x14ac:dyDescent="0.3"/>
    <row r="796" customFormat="1" ht="14.4" x14ac:dyDescent="0.3"/>
    <row r="797" customFormat="1" ht="14.4" x14ac:dyDescent="0.3"/>
    <row r="798" customFormat="1" ht="14.4" x14ac:dyDescent="0.3"/>
    <row r="799" customFormat="1" ht="14.4" x14ac:dyDescent="0.3"/>
    <row r="800" customFormat="1" ht="14.4" x14ac:dyDescent="0.3"/>
    <row r="801" customFormat="1" ht="14.4" x14ac:dyDescent="0.3"/>
    <row r="802" customFormat="1" ht="14.4" x14ac:dyDescent="0.3"/>
    <row r="803" customFormat="1" ht="14.4" x14ac:dyDescent="0.3"/>
    <row r="804" customFormat="1" ht="14.4" x14ac:dyDescent="0.3"/>
    <row r="805" customFormat="1" ht="14.4" x14ac:dyDescent="0.3"/>
    <row r="806" customFormat="1" ht="14.4" x14ac:dyDescent="0.3"/>
    <row r="807" customFormat="1" ht="14.4" x14ac:dyDescent="0.3"/>
    <row r="808" customFormat="1" ht="14.4" x14ac:dyDescent="0.3"/>
    <row r="809" customFormat="1" ht="14.4" x14ac:dyDescent="0.3"/>
    <row r="810" customFormat="1" ht="14.4" x14ac:dyDescent="0.3"/>
    <row r="811" customFormat="1" ht="14.4" x14ac:dyDescent="0.3"/>
    <row r="812" customFormat="1" ht="14.4" x14ac:dyDescent="0.3"/>
    <row r="813" customFormat="1" ht="14.4" x14ac:dyDescent="0.3"/>
    <row r="814" customFormat="1" ht="14.4" x14ac:dyDescent="0.3"/>
    <row r="815" customFormat="1" ht="14.4" x14ac:dyDescent="0.3"/>
    <row r="816" customFormat="1" ht="14.4" x14ac:dyDescent="0.3"/>
    <row r="817" customFormat="1" ht="14.4" x14ac:dyDescent="0.3"/>
    <row r="818" customFormat="1" ht="14.4" x14ac:dyDescent="0.3"/>
    <row r="819" customFormat="1" ht="14.4" x14ac:dyDescent="0.3"/>
    <row r="820" customFormat="1" ht="14.4" x14ac:dyDescent="0.3"/>
    <row r="821" customFormat="1" ht="14.4" x14ac:dyDescent="0.3"/>
    <row r="822" customFormat="1" ht="14.4" x14ac:dyDescent="0.3"/>
    <row r="823" customFormat="1" ht="14.4" x14ac:dyDescent="0.3"/>
    <row r="824" customFormat="1" ht="14.4" x14ac:dyDescent="0.3"/>
    <row r="825" customFormat="1" ht="14.4" x14ac:dyDescent="0.3"/>
    <row r="826" customFormat="1" ht="14.4" x14ac:dyDescent="0.3"/>
    <row r="827" customFormat="1" ht="14.4" x14ac:dyDescent="0.3"/>
    <row r="828" customFormat="1" ht="14.4" x14ac:dyDescent="0.3"/>
    <row r="829" customFormat="1" ht="14.4" x14ac:dyDescent="0.3"/>
    <row r="830" customFormat="1" ht="14.4" x14ac:dyDescent="0.3"/>
    <row r="831" customFormat="1" ht="14.4" x14ac:dyDescent="0.3"/>
    <row r="832" customFormat="1" ht="14.4" x14ac:dyDescent="0.3"/>
    <row r="833" customFormat="1" ht="14.4" x14ac:dyDescent="0.3"/>
    <row r="834" customFormat="1" ht="14.4" x14ac:dyDescent="0.3"/>
    <row r="835" customFormat="1" ht="14.4" x14ac:dyDescent="0.3"/>
    <row r="836" customFormat="1" ht="14.4" x14ac:dyDescent="0.3"/>
    <row r="837" customFormat="1" ht="14.4" x14ac:dyDescent="0.3"/>
    <row r="838" customFormat="1" ht="14.4" x14ac:dyDescent="0.3"/>
    <row r="839" customFormat="1" ht="14.4" x14ac:dyDescent="0.3"/>
    <row r="840" customFormat="1" ht="14.4" x14ac:dyDescent="0.3"/>
    <row r="841" customFormat="1" ht="14.4" x14ac:dyDescent="0.3"/>
    <row r="842" customFormat="1" ht="14.4" x14ac:dyDescent="0.3"/>
    <row r="843" customFormat="1" ht="14.4" x14ac:dyDescent="0.3"/>
    <row r="844" customFormat="1" ht="14.4" x14ac:dyDescent="0.3"/>
    <row r="845" customFormat="1" ht="14.4" x14ac:dyDescent="0.3"/>
    <row r="846" customFormat="1" ht="14.4" x14ac:dyDescent="0.3"/>
    <row r="847" customFormat="1" ht="14.4" x14ac:dyDescent="0.3"/>
    <row r="848" customFormat="1" ht="14.4" x14ac:dyDescent="0.3"/>
    <row r="849" customFormat="1" ht="14.4" x14ac:dyDescent="0.3"/>
    <row r="850" customFormat="1" ht="14.4" x14ac:dyDescent="0.3"/>
    <row r="851" customFormat="1" ht="14.4" x14ac:dyDescent="0.3"/>
    <row r="852" customFormat="1" ht="14.4" x14ac:dyDescent="0.3"/>
    <row r="853" customFormat="1" ht="14.4" x14ac:dyDescent="0.3"/>
    <row r="854" customFormat="1" ht="14.4" x14ac:dyDescent="0.3"/>
    <row r="855" customFormat="1" ht="14.4" x14ac:dyDescent="0.3"/>
    <row r="856" customFormat="1" ht="14.4" x14ac:dyDescent="0.3"/>
    <row r="857" customFormat="1" ht="14.4" x14ac:dyDescent="0.3"/>
    <row r="858" customFormat="1" ht="14.4" x14ac:dyDescent="0.3"/>
    <row r="859" customFormat="1" ht="14.4" x14ac:dyDescent="0.3"/>
    <row r="860" customFormat="1" ht="14.4" x14ac:dyDescent="0.3"/>
    <row r="861" customFormat="1" ht="14.4" x14ac:dyDescent="0.3"/>
    <row r="862" customFormat="1" ht="14.4" x14ac:dyDescent="0.3"/>
    <row r="863" customFormat="1" ht="14.4" x14ac:dyDescent="0.3"/>
    <row r="864" customFormat="1" ht="14.4" x14ac:dyDescent="0.3"/>
    <row r="865" customFormat="1" ht="14.4" x14ac:dyDescent="0.3"/>
    <row r="866" customFormat="1" ht="14.4" x14ac:dyDescent="0.3"/>
    <row r="867" customFormat="1" ht="14.4" x14ac:dyDescent="0.3"/>
    <row r="868" customFormat="1" ht="14.4" x14ac:dyDescent="0.3"/>
    <row r="869" customFormat="1" ht="14.4" x14ac:dyDescent="0.3"/>
    <row r="870" customFormat="1" ht="14.4" x14ac:dyDescent="0.3"/>
    <row r="871" customFormat="1" ht="14.4" x14ac:dyDescent="0.3"/>
    <row r="872" customFormat="1" ht="14.4" x14ac:dyDescent="0.3"/>
    <row r="873" customFormat="1" ht="14.4" x14ac:dyDescent="0.3"/>
    <row r="874" customFormat="1" ht="14.4" x14ac:dyDescent="0.3"/>
    <row r="875" customFormat="1" ht="14.4" x14ac:dyDescent="0.3"/>
    <row r="876" customFormat="1" ht="14.4" x14ac:dyDescent="0.3"/>
    <row r="877" customFormat="1" ht="14.4" x14ac:dyDescent="0.3"/>
    <row r="878" customFormat="1" ht="14.4" x14ac:dyDescent="0.3"/>
    <row r="879" customFormat="1" ht="14.4" x14ac:dyDescent="0.3"/>
    <row r="880" customFormat="1" ht="14.4" x14ac:dyDescent="0.3"/>
    <row r="881" customFormat="1" ht="14.4" x14ac:dyDescent="0.3"/>
    <row r="882" customFormat="1" ht="14.4" x14ac:dyDescent="0.3"/>
    <row r="883" customFormat="1" ht="14.4" x14ac:dyDescent="0.3"/>
    <row r="884" customFormat="1" ht="14.4" x14ac:dyDescent="0.3"/>
    <row r="885" customFormat="1" ht="14.4" x14ac:dyDescent="0.3"/>
    <row r="886" customFormat="1" ht="14.4" x14ac:dyDescent="0.3"/>
    <row r="887" customFormat="1" ht="14.4" x14ac:dyDescent="0.3"/>
    <row r="888" customFormat="1" ht="14.4" x14ac:dyDescent="0.3"/>
    <row r="889" customFormat="1" ht="14.4" x14ac:dyDescent="0.3"/>
    <row r="890" customFormat="1" ht="14.4" x14ac:dyDescent="0.3"/>
    <row r="891" customFormat="1" ht="14.4" x14ac:dyDescent="0.3"/>
    <row r="892" customFormat="1" ht="14.4" x14ac:dyDescent="0.3"/>
    <row r="893" customFormat="1" ht="14.4" x14ac:dyDescent="0.3"/>
    <row r="894" customFormat="1" ht="14.4" x14ac:dyDescent="0.3"/>
    <row r="895" customFormat="1" ht="14.4" x14ac:dyDescent="0.3"/>
    <row r="896" customFormat="1" ht="14.4" x14ac:dyDescent="0.3"/>
    <row r="897" customFormat="1" ht="14.4" x14ac:dyDescent="0.3"/>
    <row r="898" customFormat="1" ht="14.4" x14ac:dyDescent="0.3"/>
    <row r="899" customFormat="1" ht="14.4" x14ac:dyDescent="0.3"/>
    <row r="900" customFormat="1" ht="14.4" x14ac:dyDescent="0.3"/>
    <row r="901" customFormat="1" ht="14.4" x14ac:dyDescent="0.3"/>
    <row r="902" customFormat="1" ht="14.4" x14ac:dyDescent="0.3"/>
    <row r="903" customFormat="1" ht="14.4" x14ac:dyDescent="0.3"/>
    <row r="904" customFormat="1" ht="14.4" x14ac:dyDescent="0.3"/>
    <row r="905" customFormat="1" ht="14.4" x14ac:dyDescent="0.3"/>
    <row r="906" customFormat="1" ht="14.4" x14ac:dyDescent="0.3"/>
    <row r="907" customFormat="1" ht="14.4" x14ac:dyDescent="0.3"/>
    <row r="908" customFormat="1" ht="14.4" x14ac:dyDescent="0.3"/>
    <row r="909" customFormat="1" ht="14.4" x14ac:dyDescent="0.3"/>
    <row r="910" customFormat="1" ht="14.4" x14ac:dyDescent="0.3"/>
    <row r="911" customFormat="1" ht="14.4" x14ac:dyDescent="0.3"/>
    <row r="912" customFormat="1" ht="14.4" x14ac:dyDescent="0.3"/>
    <row r="913" customFormat="1" ht="14.4" x14ac:dyDescent="0.3"/>
    <row r="914" customFormat="1" ht="14.4" x14ac:dyDescent="0.3"/>
    <row r="915" customFormat="1" ht="14.4" x14ac:dyDescent="0.3"/>
    <row r="916" customFormat="1" ht="14.4" x14ac:dyDescent="0.3"/>
    <row r="917" customFormat="1" ht="14.4" x14ac:dyDescent="0.3"/>
    <row r="918" customFormat="1" ht="14.4" x14ac:dyDescent="0.3"/>
    <row r="919" customFormat="1" ht="14.4" x14ac:dyDescent="0.3"/>
    <row r="920" customFormat="1" ht="14.4" x14ac:dyDescent="0.3"/>
    <row r="921" customFormat="1" ht="14.4" x14ac:dyDescent="0.3"/>
    <row r="922" customFormat="1" ht="14.4" x14ac:dyDescent="0.3"/>
    <row r="923" customFormat="1" ht="14.4" x14ac:dyDescent="0.3"/>
    <row r="924" customFormat="1" ht="14.4" x14ac:dyDescent="0.3"/>
    <row r="925" customFormat="1" ht="14.4" x14ac:dyDescent="0.3"/>
    <row r="926" customFormat="1" ht="14.4" x14ac:dyDescent="0.3"/>
    <row r="927" customFormat="1" ht="14.4" x14ac:dyDescent="0.3"/>
    <row r="928" customFormat="1" ht="14.4" x14ac:dyDescent="0.3"/>
    <row r="929" customFormat="1" ht="14.4" x14ac:dyDescent="0.3"/>
    <row r="930" customFormat="1" ht="14.4" x14ac:dyDescent="0.3"/>
    <row r="931" customFormat="1" ht="14.4" x14ac:dyDescent="0.3"/>
    <row r="932" customFormat="1" ht="14.4" x14ac:dyDescent="0.3"/>
    <row r="933" customFormat="1" ht="14.4" x14ac:dyDescent="0.3"/>
    <row r="934" customFormat="1" ht="14.4" x14ac:dyDescent="0.3"/>
    <row r="935" customFormat="1" ht="14.4" x14ac:dyDescent="0.3"/>
    <row r="936" customFormat="1" ht="14.4" x14ac:dyDescent="0.3"/>
    <row r="937" customFormat="1" ht="14.4" x14ac:dyDescent="0.3"/>
    <row r="938" customFormat="1" ht="14.4" x14ac:dyDescent="0.3"/>
    <row r="939" customFormat="1" ht="14.4" x14ac:dyDescent="0.3"/>
    <row r="940" customFormat="1" ht="14.4" x14ac:dyDescent="0.3"/>
    <row r="941" customFormat="1" ht="14.4" x14ac:dyDescent="0.3"/>
    <row r="942" customFormat="1" ht="14.4" x14ac:dyDescent="0.3"/>
    <row r="943" customFormat="1" ht="14.4" x14ac:dyDescent="0.3"/>
    <row r="944" customFormat="1" ht="14.4" x14ac:dyDescent="0.3"/>
    <row r="945" customFormat="1" ht="14.4" x14ac:dyDescent="0.3"/>
    <row r="946" customFormat="1" ht="14.4" x14ac:dyDescent="0.3"/>
    <row r="947" customFormat="1" ht="14.4" x14ac:dyDescent="0.3"/>
    <row r="948" customFormat="1" ht="14.4" x14ac:dyDescent="0.3"/>
    <row r="949" customFormat="1" ht="14.4" x14ac:dyDescent="0.3"/>
    <row r="950" customFormat="1" ht="14.4" x14ac:dyDescent="0.3"/>
    <row r="951" customFormat="1" ht="14.4" x14ac:dyDescent="0.3"/>
    <row r="952" customFormat="1" ht="14.4" x14ac:dyDescent="0.3"/>
    <row r="953" customFormat="1" ht="14.4" x14ac:dyDescent="0.3"/>
    <row r="954" customFormat="1" ht="14.4" x14ac:dyDescent="0.3"/>
    <row r="955" customFormat="1" ht="14.4" x14ac:dyDescent="0.3"/>
    <row r="956" customFormat="1" ht="14.4" x14ac:dyDescent="0.3"/>
    <row r="957" customFormat="1" ht="14.4" x14ac:dyDescent="0.3"/>
    <row r="958" customFormat="1" ht="14.4" x14ac:dyDescent="0.3"/>
    <row r="959" customFormat="1" ht="14.4" x14ac:dyDescent="0.3"/>
    <row r="960" customFormat="1" ht="14.4" x14ac:dyDescent="0.3"/>
    <row r="961" customFormat="1" ht="14.4" x14ac:dyDescent="0.3"/>
    <row r="962" customFormat="1" ht="14.4" x14ac:dyDescent="0.3"/>
    <row r="963" customFormat="1" ht="14.4" x14ac:dyDescent="0.3"/>
    <row r="964" customFormat="1" ht="14.4" x14ac:dyDescent="0.3"/>
    <row r="965" customFormat="1" ht="14.4" x14ac:dyDescent="0.3"/>
    <row r="966" customFormat="1" ht="14.4" x14ac:dyDescent="0.3"/>
    <row r="967" customFormat="1" ht="14.4" x14ac:dyDescent="0.3"/>
    <row r="968" customFormat="1" ht="14.4" x14ac:dyDescent="0.3"/>
    <row r="969" customFormat="1" ht="14.4" x14ac:dyDescent="0.3"/>
    <row r="970" customFormat="1" ht="14.4" x14ac:dyDescent="0.3"/>
    <row r="971" customFormat="1" ht="14.4" x14ac:dyDescent="0.3"/>
    <row r="972" customFormat="1" ht="14.4" x14ac:dyDescent="0.3"/>
    <row r="973" customFormat="1" ht="14.4" x14ac:dyDescent="0.3"/>
    <row r="974" customFormat="1" ht="14.4" x14ac:dyDescent="0.3"/>
    <row r="975" customFormat="1" ht="14.4" x14ac:dyDescent="0.3"/>
    <row r="976" customFormat="1" ht="14.4" x14ac:dyDescent="0.3"/>
    <row r="977" customFormat="1" ht="14.4" x14ac:dyDescent="0.3"/>
    <row r="978" customFormat="1" ht="14.4" x14ac:dyDescent="0.3"/>
    <row r="979" customFormat="1" ht="14.4" x14ac:dyDescent="0.3"/>
    <row r="980" customFormat="1" ht="14.4" x14ac:dyDescent="0.3"/>
    <row r="981" customFormat="1" ht="14.4" x14ac:dyDescent="0.3"/>
    <row r="982" customFormat="1" ht="14.4" x14ac:dyDescent="0.3"/>
    <row r="983" customFormat="1" ht="14.4" x14ac:dyDescent="0.3"/>
    <row r="984" customFormat="1" ht="14.4" x14ac:dyDescent="0.3"/>
    <row r="985" customFormat="1" ht="14.4" x14ac:dyDescent="0.3"/>
    <row r="986" customFormat="1" ht="14.4" x14ac:dyDescent="0.3"/>
    <row r="987" customFormat="1" ht="14.4" x14ac:dyDescent="0.3"/>
    <row r="988" customFormat="1" ht="14.4" x14ac:dyDescent="0.3"/>
    <row r="989" customFormat="1" ht="14.4" x14ac:dyDescent="0.3"/>
    <row r="990" customFormat="1" ht="14.4" x14ac:dyDescent="0.3"/>
    <row r="991" customFormat="1" ht="14.4" x14ac:dyDescent="0.3"/>
    <row r="992" customFormat="1" ht="14.4" x14ac:dyDescent="0.3"/>
    <row r="993" customFormat="1" ht="14.4" x14ac:dyDescent="0.3"/>
    <row r="994" customFormat="1" ht="14.4" x14ac:dyDescent="0.3"/>
    <row r="995" customFormat="1" ht="14.4" x14ac:dyDescent="0.3"/>
    <row r="996" customFormat="1" ht="14.4" x14ac:dyDescent="0.3"/>
    <row r="997" customFormat="1" ht="14.4" x14ac:dyDescent="0.3"/>
    <row r="998" customFormat="1" ht="14.4" x14ac:dyDescent="0.3"/>
    <row r="999" customFormat="1" ht="14.4" x14ac:dyDescent="0.3"/>
    <row r="1000" customFormat="1" ht="14.4" x14ac:dyDescent="0.3"/>
    <row r="1001" customFormat="1" ht="14.4" x14ac:dyDescent="0.3"/>
    <row r="1002" customFormat="1" ht="14.4" x14ac:dyDescent="0.3"/>
    <row r="1003" customFormat="1" ht="14.4" x14ac:dyDescent="0.3"/>
    <row r="1004" customFormat="1" ht="14.4" x14ac:dyDescent="0.3"/>
    <row r="1005" customFormat="1" ht="14.4" x14ac:dyDescent="0.3"/>
    <row r="1006" customFormat="1" ht="14.4" x14ac:dyDescent="0.3"/>
    <row r="1007" customFormat="1" ht="14.4" x14ac:dyDescent="0.3"/>
    <row r="1008" customFormat="1" ht="14.4" x14ac:dyDescent="0.3"/>
    <row r="1009" customFormat="1" ht="14.4" x14ac:dyDescent="0.3"/>
    <row r="1010" customFormat="1" ht="14.4" x14ac:dyDescent="0.3"/>
    <row r="1011" customFormat="1" ht="14.4" x14ac:dyDescent="0.3"/>
    <row r="1012" customFormat="1" ht="14.4" x14ac:dyDescent="0.3"/>
    <row r="1013" customFormat="1" ht="14.4" x14ac:dyDescent="0.3"/>
    <row r="1014" customFormat="1" ht="14.4" x14ac:dyDescent="0.3"/>
    <row r="1015" customFormat="1" ht="14.4" x14ac:dyDescent="0.3"/>
    <row r="1016" customFormat="1" ht="14.4" x14ac:dyDescent="0.3"/>
    <row r="1017" customFormat="1" ht="14.4" x14ac:dyDescent="0.3"/>
    <row r="1018" customFormat="1" ht="14.4" x14ac:dyDescent="0.3"/>
    <row r="1019" customFormat="1" ht="14.4" x14ac:dyDescent="0.3"/>
    <row r="1020" customFormat="1" ht="14.4" x14ac:dyDescent="0.3"/>
    <row r="1021" customFormat="1" ht="14.4" x14ac:dyDescent="0.3"/>
    <row r="1022" customFormat="1" ht="14.4" x14ac:dyDescent="0.3"/>
    <row r="1023" customFormat="1" ht="14.4" x14ac:dyDescent="0.3"/>
    <row r="1024" customFormat="1" ht="14.4" x14ac:dyDescent="0.3"/>
    <row r="1025" customFormat="1" ht="14.4" x14ac:dyDescent="0.3"/>
    <row r="1026" customFormat="1" ht="14.4" x14ac:dyDescent="0.3"/>
    <row r="1027" customFormat="1" ht="14.4" x14ac:dyDescent="0.3"/>
    <row r="1028" customFormat="1" ht="14.4" x14ac:dyDescent="0.3"/>
    <row r="1029" customFormat="1" ht="14.4" x14ac:dyDescent="0.3"/>
    <row r="1030" customFormat="1" ht="14.4" x14ac:dyDescent="0.3"/>
    <row r="1031" customFormat="1" ht="14.4" x14ac:dyDescent="0.3"/>
    <row r="1032" customFormat="1" ht="14.4" x14ac:dyDescent="0.3"/>
    <row r="1033" customFormat="1" ht="14.4" x14ac:dyDescent="0.3"/>
    <row r="1034" customFormat="1" ht="14.4" x14ac:dyDescent="0.3"/>
    <row r="1035" customFormat="1" ht="14.4" x14ac:dyDescent="0.3"/>
    <row r="1036" customFormat="1" ht="14.4" x14ac:dyDescent="0.3"/>
    <row r="1037" customFormat="1" ht="14.4" x14ac:dyDescent="0.3"/>
    <row r="1038" customFormat="1" ht="14.4" x14ac:dyDescent="0.3"/>
    <row r="1039" customFormat="1" ht="14.4" x14ac:dyDescent="0.3"/>
    <row r="1040" customFormat="1" ht="14.4" x14ac:dyDescent="0.3"/>
    <row r="1041" customFormat="1" ht="14.4" x14ac:dyDescent="0.3"/>
    <row r="1042" customFormat="1" ht="14.4" x14ac:dyDescent="0.3"/>
    <row r="1043" customFormat="1" ht="14.4" x14ac:dyDescent="0.3"/>
    <row r="1044" customFormat="1" ht="14.4" x14ac:dyDescent="0.3"/>
    <row r="1045" customFormat="1" ht="14.4" x14ac:dyDescent="0.3"/>
    <row r="1046" customFormat="1" ht="14.4" x14ac:dyDescent="0.3"/>
    <row r="1047" customFormat="1" ht="14.4" x14ac:dyDescent="0.3"/>
    <row r="1048" customFormat="1" ht="14.4" x14ac:dyDescent="0.3"/>
    <row r="1049" customFormat="1" ht="14.4" x14ac:dyDescent="0.3"/>
    <row r="1050" customFormat="1" ht="14.4" x14ac:dyDescent="0.3"/>
    <row r="1051" customFormat="1" ht="14.4" x14ac:dyDescent="0.3"/>
    <row r="1052" customFormat="1" ht="14.4" x14ac:dyDescent="0.3"/>
    <row r="1053" customFormat="1" ht="14.4" x14ac:dyDescent="0.3"/>
    <row r="1054" customFormat="1" ht="14.4" x14ac:dyDescent="0.3"/>
    <row r="1055" customFormat="1" ht="14.4" x14ac:dyDescent="0.3"/>
    <row r="1056" customFormat="1" ht="14.4" x14ac:dyDescent="0.3"/>
    <row r="1057" customFormat="1" ht="14.4" x14ac:dyDescent="0.3"/>
    <row r="1058" customFormat="1" ht="14.4" x14ac:dyDescent="0.3"/>
    <row r="1059" customFormat="1" ht="14.4" x14ac:dyDescent="0.3"/>
    <row r="1060" customFormat="1" ht="14.4" x14ac:dyDescent="0.3"/>
    <row r="1061" customFormat="1" ht="14.4" x14ac:dyDescent="0.3"/>
    <row r="1062" customFormat="1" ht="14.4" x14ac:dyDescent="0.3"/>
    <row r="1063" customFormat="1" ht="14.4" x14ac:dyDescent="0.3"/>
    <row r="1064" customFormat="1" ht="14.4" x14ac:dyDescent="0.3"/>
    <row r="1065" customFormat="1" ht="14.4" x14ac:dyDescent="0.3"/>
    <row r="1066" customFormat="1" ht="14.4" x14ac:dyDescent="0.3"/>
    <row r="1067" customFormat="1" ht="14.4" x14ac:dyDescent="0.3"/>
    <row r="1068" customFormat="1" ht="14.4" x14ac:dyDescent="0.3"/>
    <row r="1069" customFormat="1" ht="14.4" x14ac:dyDescent="0.3"/>
    <row r="1070" customFormat="1" ht="14.4" x14ac:dyDescent="0.3"/>
    <row r="1071" customFormat="1" ht="14.4" x14ac:dyDescent="0.3"/>
    <row r="1072" customFormat="1" ht="14.4" x14ac:dyDescent="0.3"/>
    <row r="1073" customFormat="1" ht="14.4" x14ac:dyDescent="0.3"/>
    <row r="1074" customFormat="1" ht="14.4" x14ac:dyDescent="0.3"/>
    <row r="1075" customFormat="1" ht="14.4" x14ac:dyDescent="0.3"/>
    <row r="1076" customFormat="1" ht="14.4" x14ac:dyDescent="0.3"/>
    <row r="1077" customFormat="1" ht="14.4" x14ac:dyDescent="0.3"/>
    <row r="1078" customFormat="1" ht="14.4" x14ac:dyDescent="0.3"/>
    <row r="1079" customFormat="1" ht="14.4" x14ac:dyDescent="0.3"/>
    <row r="1080" customFormat="1" ht="14.4" x14ac:dyDescent="0.3"/>
    <row r="1081" customFormat="1" ht="14.4" x14ac:dyDescent="0.3"/>
    <row r="1082" customFormat="1" ht="14.4" x14ac:dyDescent="0.3"/>
    <row r="1083" customFormat="1" ht="14.4" x14ac:dyDescent="0.3"/>
    <row r="1084" customFormat="1" ht="14.4" x14ac:dyDescent="0.3"/>
    <row r="1085" customFormat="1" ht="14.4" x14ac:dyDescent="0.3"/>
    <row r="1086" customFormat="1" ht="14.4" x14ac:dyDescent="0.3"/>
    <row r="1087" customFormat="1" ht="14.4" x14ac:dyDescent="0.3"/>
    <row r="1088" customFormat="1" ht="14.4" x14ac:dyDescent="0.3"/>
    <row r="1089" customFormat="1" ht="14.4" x14ac:dyDescent="0.3"/>
    <row r="1090" customFormat="1" ht="14.4" x14ac:dyDescent="0.3"/>
    <row r="1091" customFormat="1" ht="14.4" x14ac:dyDescent="0.3"/>
    <row r="1092" customFormat="1" ht="14.4" x14ac:dyDescent="0.3"/>
    <row r="1093" customFormat="1" ht="14.4" x14ac:dyDescent="0.3"/>
    <row r="1094" customFormat="1" ht="14.4" x14ac:dyDescent="0.3"/>
    <row r="1095" customFormat="1" ht="14.4" x14ac:dyDescent="0.3"/>
    <row r="1096" customFormat="1" ht="14.4" x14ac:dyDescent="0.3"/>
    <row r="1097" customFormat="1" ht="14.4" x14ac:dyDescent="0.3"/>
    <row r="1098" customFormat="1" ht="14.4" x14ac:dyDescent="0.3"/>
    <row r="1099" customFormat="1" ht="14.4" x14ac:dyDescent="0.3"/>
    <row r="1100" customFormat="1" ht="14.4" x14ac:dyDescent="0.3"/>
    <row r="1101" customFormat="1" ht="14.4" x14ac:dyDescent="0.3"/>
    <row r="1102" customFormat="1" ht="14.4" x14ac:dyDescent="0.3"/>
    <row r="1103" customFormat="1" ht="14.4" x14ac:dyDescent="0.3"/>
    <row r="1104" customFormat="1" ht="14.4" x14ac:dyDescent="0.3"/>
    <row r="1105" customFormat="1" ht="14.4" x14ac:dyDescent="0.3"/>
    <row r="1106" customFormat="1" ht="14.4" x14ac:dyDescent="0.3"/>
    <row r="1107" customFormat="1" ht="14.4" x14ac:dyDescent="0.3"/>
    <row r="1108" customFormat="1" ht="14.4" x14ac:dyDescent="0.3"/>
    <row r="1109" customFormat="1" ht="14.4" x14ac:dyDescent="0.3"/>
    <row r="1110" customFormat="1" ht="14.4" x14ac:dyDescent="0.3"/>
    <row r="1111" customFormat="1" ht="14.4" x14ac:dyDescent="0.3"/>
    <row r="1112" customFormat="1" ht="14.4" x14ac:dyDescent="0.3"/>
    <row r="1113" customFormat="1" ht="14.4" x14ac:dyDescent="0.3"/>
    <row r="1114" customFormat="1" ht="14.4" x14ac:dyDescent="0.3"/>
    <row r="1115" customFormat="1" ht="14.4" x14ac:dyDescent="0.3"/>
    <row r="1116" customFormat="1" ht="14.4" x14ac:dyDescent="0.3"/>
    <row r="1117" customFormat="1" ht="14.4" x14ac:dyDescent="0.3"/>
    <row r="1118" customFormat="1" ht="14.4" x14ac:dyDescent="0.3"/>
    <row r="1119" customFormat="1" ht="14.4" x14ac:dyDescent="0.3"/>
    <row r="1120" customFormat="1" ht="14.4" x14ac:dyDescent="0.3"/>
    <row r="1121" customFormat="1" ht="14.4" x14ac:dyDescent="0.3"/>
    <row r="1122" customFormat="1" ht="14.4" x14ac:dyDescent="0.3"/>
    <row r="1123" customFormat="1" ht="14.4" x14ac:dyDescent="0.3"/>
    <row r="1124" customFormat="1" ht="14.4" x14ac:dyDescent="0.3"/>
    <row r="1125" customFormat="1" ht="14.4" x14ac:dyDescent="0.3"/>
    <row r="1126" customFormat="1" ht="14.4" x14ac:dyDescent="0.3"/>
    <row r="1127" customFormat="1" ht="14.4" x14ac:dyDescent="0.3"/>
    <row r="1128" customFormat="1" ht="14.4" x14ac:dyDescent="0.3"/>
    <row r="1129" customFormat="1" ht="14.4" x14ac:dyDescent="0.3"/>
    <row r="1130" customFormat="1" ht="14.4" x14ac:dyDescent="0.3"/>
    <row r="1131" customFormat="1" ht="14.4" x14ac:dyDescent="0.3"/>
    <row r="1132" customFormat="1" ht="14.4" x14ac:dyDescent="0.3"/>
    <row r="1133" customFormat="1" ht="14.4" x14ac:dyDescent="0.3"/>
    <row r="1134" customFormat="1" ht="14.4" x14ac:dyDescent="0.3"/>
    <row r="1135" customFormat="1" ht="14.4" x14ac:dyDescent="0.3"/>
    <row r="1136" customFormat="1" ht="14.4" x14ac:dyDescent="0.3"/>
    <row r="1137" customFormat="1" ht="14.4" x14ac:dyDescent="0.3"/>
    <row r="1138" customFormat="1" ht="14.4" x14ac:dyDescent="0.3"/>
    <row r="1139" customFormat="1" ht="14.4" x14ac:dyDescent="0.3"/>
    <row r="1140" customFormat="1" ht="14.4" x14ac:dyDescent="0.3"/>
    <row r="1141" customFormat="1" ht="14.4" x14ac:dyDescent="0.3"/>
    <row r="1142" customFormat="1" ht="14.4" x14ac:dyDescent="0.3"/>
    <row r="1143" customFormat="1" ht="14.4" x14ac:dyDescent="0.3"/>
    <row r="1144" customFormat="1" ht="14.4" x14ac:dyDescent="0.3"/>
    <row r="1145" customFormat="1" ht="14.4" x14ac:dyDescent="0.3"/>
    <row r="1146" customFormat="1" ht="14.4" x14ac:dyDescent="0.3"/>
    <row r="1147" customFormat="1" ht="14.4" x14ac:dyDescent="0.3"/>
    <row r="1148" customFormat="1" ht="14.4" x14ac:dyDescent="0.3"/>
    <row r="1149" customFormat="1" ht="14.4" x14ac:dyDescent="0.3"/>
    <row r="1150" customFormat="1" ht="14.4" x14ac:dyDescent="0.3"/>
    <row r="1151" customFormat="1" ht="14.4" x14ac:dyDescent="0.3"/>
    <row r="1152" customFormat="1" ht="14.4" x14ac:dyDescent="0.3"/>
    <row r="1153" customFormat="1" ht="14.4" x14ac:dyDescent="0.3"/>
    <row r="1154" customFormat="1" ht="14.4" x14ac:dyDescent="0.3"/>
    <row r="1155" customFormat="1" ht="14.4" x14ac:dyDescent="0.3"/>
    <row r="1156" customFormat="1" ht="14.4" x14ac:dyDescent="0.3"/>
    <row r="1157" customFormat="1" ht="14.4" x14ac:dyDescent="0.3"/>
    <row r="1158" customFormat="1" ht="14.4" x14ac:dyDescent="0.3"/>
    <row r="1159" customFormat="1" ht="14.4" x14ac:dyDescent="0.3"/>
    <row r="1160" customFormat="1" ht="14.4" x14ac:dyDescent="0.3"/>
    <row r="1161" customFormat="1" ht="14.4" x14ac:dyDescent="0.3"/>
    <row r="1162" customFormat="1" ht="14.4" x14ac:dyDescent="0.3"/>
    <row r="1163" customFormat="1" ht="14.4" x14ac:dyDescent="0.3"/>
    <row r="1164" customFormat="1" ht="14.4" x14ac:dyDescent="0.3"/>
    <row r="1165" customFormat="1" ht="14.4" x14ac:dyDescent="0.3"/>
    <row r="1166" customFormat="1" ht="14.4" x14ac:dyDescent="0.3"/>
    <row r="1167" customFormat="1" ht="14.4" x14ac:dyDescent="0.3"/>
    <row r="1168" customFormat="1" ht="14.4" x14ac:dyDescent="0.3"/>
    <row r="1169" customFormat="1" ht="14.4" x14ac:dyDescent="0.3"/>
    <row r="1170" customFormat="1" ht="14.4" x14ac:dyDescent="0.3"/>
    <row r="1171" customFormat="1" ht="14.4" x14ac:dyDescent="0.3"/>
    <row r="1172" customFormat="1" ht="14.4" x14ac:dyDescent="0.3"/>
    <row r="1173" customFormat="1" ht="14.4" x14ac:dyDescent="0.3"/>
    <row r="1174" customFormat="1" ht="14.4" x14ac:dyDescent="0.3"/>
    <row r="1175" customFormat="1" ht="14.4" x14ac:dyDescent="0.3"/>
    <row r="1176" customFormat="1" ht="14.4" x14ac:dyDescent="0.3"/>
    <row r="1177" customFormat="1" ht="14.4" x14ac:dyDescent="0.3"/>
    <row r="1178" customFormat="1" ht="14.4" x14ac:dyDescent="0.3"/>
    <row r="1179" customFormat="1" ht="14.4" x14ac:dyDescent="0.3"/>
    <row r="1180" customFormat="1" ht="14.4" x14ac:dyDescent="0.3"/>
    <row r="1181" customFormat="1" ht="14.4" x14ac:dyDescent="0.3"/>
    <row r="1182" customFormat="1" ht="14.4" x14ac:dyDescent="0.3"/>
    <row r="1183" customFormat="1" ht="14.4" x14ac:dyDescent="0.3"/>
    <row r="1184" customFormat="1" ht="14.4" x14ac:dyDescent="0.3"/>
    <row r="1185" customFormat="1" ht="14.4" x14ac:dyDescent="0.3"/>
    <row r="1186" customFormat="1" ht="14.4" x14ac:dyDescent="0.3"/>
    <row r="1187" customFormat="1" ht="14.4" x14ac:dyDescent="0.3"/>
    <row r="1188" customFormat="1" ht="14.4" x14ac:dyDescent="0.3"/>
    <row r="1189" customFormat="1" ht="14.4" x14ac:dyDescent="0.3"/>
    <row r="1190" customFormat="1" ht="14.4" x14ac:dyDescent="0.3"/>
    <row r="1191" customFormat="1" ht="14.4" x14ac:dyDescent="0.3"/>
    <row r="1192" customFormat="1" ht="14.4" x14ac:dyDescent="0.3"/>
    <row r="1193" customFormat="1" ht="14.4" x14ac:dyDescent="0.3"/>
    <row r="1194" customFormat="1" ht="14.4" x14ac:dyDescent="0.3"/>
    <row r="1195" customFormat="1" ht="14.4" x14ac:dyDescent="0.3"/>
    <row r="1196" customFormat="1" ht="14.4" x14ac:dyDescent="0.3"/>
    <row r="1197" customFormat="1" ht="14.4" x14ac:dyDescent="0.3"/>
    <row r="1198" customFormat="1" ht="14.4" x14ac:dyDescent="0.3"/>
    <row r="1199" customFormat="1" ht="14.4" x14ac:dyDescent="0.3"/>
    <row r="1200" customFormat="1" ht="14.4" x14ac:dyDescent="0.3"/>
    <row r="1201" customFormat="1" ht="14.4" x14ac:dyDescent="0.3"/>
    <row r="1202" customFormat="1" ht="14.4" x14ac:dyDescent="0.3"/>
    <row r="1203" customFormat="1" ht="14.4" x14ac:dyDescent="0.3"/>
    <row r="1204" customFormat="1" ht="14.4" x14ac:dyDescent="0.3"/>
    <row r="1205" customFormat="1" ht="14.4" x14ac:dyDescent="0.3"/>
    <row r="1206" customFormat="1" ht="14.4" x14ac:dyDescent="0.3"/>
    <row r="1207" customFormat="1" ht="14.4" x14ac:dyDescent="0.3"/>
    <row r="1208" customFormat="1" ht="14.4" x14ac:dyDescent="0.3"/>
    <row r="1209" customFormat="1" ht="14.4" x14ac:dyDescent="0.3"/>
    <row r="1210" customFormat="1" ht="14.4" x14ac:dyDescent="0.3"/>
    <row r="1211" customFormat="1" ht="14.4" x14ac:dyDescent="0.3"/>
    <row r="1212" customFormat="1" ht="14.4" x14ac:dyDescent="0.3"/>
    <row r="1213" customFormat="1" ht="14.4" x14ac:dyDescent="0.3"/>
    <row r="1214" customFormat="1" ht="14.4" x14ac:dyDescent="0.3"/>
    <row r="1215" customFormat="1" ht="14.4" x14ac:dyDescent="0.3"/>
    <row r="1216" customFormat="1" ht="14.4" x14ac:dyDescent="0.3"/>
    <row r="1217" customFormat="1" ht="14.4" x14ac:dyDescent="0.3"/>
    <row r="1218" customFormat="1" ht="14.4" x14ac:dyDescent="0.3"/>
    <row r="1219" customFormat="1" ht="14.4" x14ac:dyDescent="0.3"/>
    <row r="1220" customFormat="1" ht="14.4" x14ac:dyDescent="0.3"/>
    <row r="1221" customFormat="1" ht="14.4" x14ac:dyDescent="0.3"/>
    <row r="1222" customFormat="1" ht="14.4" x14ac:dyDescent="0.3"/>
    <row r="1223" customFormat="1" ht="14.4" x14ac:dyDescent="0.3"/>
    <row r="1224" customFormat="1" ht="14.4" x14ac:dyDescent="0.3"/>
    <row r="1225" customFormat="1" ht="14.4" x14ac:dyDescent="0.3"/>
    <row r="1226" customFormat="1" ht="14.4" x14ac:dyDescent="0.3"/>
    <row r="1227" customFormat="1" ht="14.4" x14ac:dyDescent="0.3"/>
    <row r="1228" customFormat="1" ht="14.4" x14ac:dyDescent="0.3"/>
    <row r="1229" customFormat="1" ht="14.4" x14ac:dyDescent="0.3"/>
    <row r="1230" customFormat="1" ht="14.4" x14ac:dyDescent="0.3"/>
    <row r="1231" customFormat="1" ht="14.4" x14ac:dyDescent="0.3"/>
    <row r="1232" customFormat="1" ht="14.4" x14ac:dyDescent="0.3"/>
    <row r="1233" customFormat="1" ht="14.4" x14ac:dyDescent="0.3"/>
    <row r="1234" customFormat="1" ht="14.4" x14ac:dyDescent="0.3"/>
    <row r="1235" customFormat="1" ht="14.4" x14ac:dyDescent="0.3"/>
    <row r="1236" customFormat="1" ht="14.4" x14ac:dyDescent="0.3"/>
    <row r="1237" customFormat="1" ht="14.4" x14ac:dyDescent="0.3"/>
    <row r="1238" customFormat="1" ht="14.4" x14ac:dyDescent="0.3"/>
    <row r="1239" customFormat="1" ht="14.4" x14ac:dyDescent="0.3"/>
    <row r="1240" customFormat="1" ht="14.4" x14ac:dyDescent="0.3"/>
    <row r="1241" customFormat="1" ht="14.4" x14ac:dyDescent="0.3"/>
    <row r="1242" customFormat="1" ht="14.4" x14ac:dyDescent="0.3"/>
    <row r="1243" customFormat="1" ht="14.4" x14ac:dyDescent="0.3"/>
    <row r="1244" customFormat="1" ht="14.4" x14ac:dyDescent="0.3"/>
    <row r="1245" customFormat="1" ht="14.4" x14ac:dyDescent="0.3"/>
    <row r="1246" customFormat="1" ht="14.4" x14ac:dyDescent="0.3"/>
    <row r="1247" customFormat="1" ht="14.4" x14ac:dyDescent="0.3"/>
    <row r="1248" customFormat="1" ht="14.4" x14ac:dyDescent="0.3"/>
    <row r="1249" customFormat="1" ht="14.4" x14ac:dyDescent="0.3"/>
    <row r="1250" customFormat="1" ht="14.4" x14ac:dyDescent="0.3"/>
    <row r="1251" customFormat="1" ht="14.4" x14ac:dyDescent="0.3"/>
    <row r="1252" customFormat="1" ht="14.4" x14ac:dyDescent="0.3"/>
    <row r="1253" customFormat="1" ht="14.4" x14ac:dyDescent="0.3"/>
    <row r="1254" customFormat="1" ht="14.4" x14ac:dyDescent="0.3"/>
    <row r="1255" customFormat="1" ht="14.4" x14ac:dyDescent="0.3"/>
    <row r="1256" customFormat="1" ht="14.4" x14ac:dyDescent="0.3"/>
    <row r="1257" customFormat="1" ht="14.4" x14ac:dyDescent="0.3"/>
    <row r="1258" customFormat="1" ht="14.4" x14ac:dyDescent="0.3"/>
    <row r="1259" customFormat="1" ht="14.4" x14ac:dyDescent="0.3"/>
    <row r="1260" customFormat="1" ht="14.4" x14ac:dyDescent="0.3"/>
    <row r="1261" customFormat="1" ht="14.4" x14ac:dyDescent="0.3"/>
    <row r="1262" customFormat="1" ht="14.4" x14ac:dyDescent="0.3"/>
    <row r="1263" customFormat="1" ht="14.4" x14ac:dyDescent="0.3"/>
    <row r="1264" customFormat="1" ht="14.4" x14ac:dyDescent="0.3"/>
    <row r="1265" customFormat="1" ht="14.4" x14ac:dyDescent="0.3"/>
    <row r="1266" customFormat="1" ht="14.4" x14ac:dyDescent="0.3"/>
    <row r="1267" customFormat="1" ht="14.4" x14ac:dyDescent="0.3"/>
    <row r="1268" customFormat="1" ht="14.4" x14ac:dyDescent="0.3"/>
    <row r="1269" customFormat="1" ht="14.4" x14ac:dyDescent="0.3"/>
    <row r="1270" customFormat="1" ht="14.4" x14ac:dyDescent="0.3"/>
    <row r="1271" customFormat="1" ht="14.4" x14ac:dyDescent="0.3"/>
    <row r="1272" customFormat="1" ht="14.4" x14ac:dyDescent="0.3"/>
    <row r="1273" customFormat="1" ht="14.4" x14ac:dyDescent="0.3"/>
    <row r="1274" customFormat="1" ht="14.4" x14ac:dyDescent="0.3"/>
    <row r="1275" customFormat="1" ht="14.4" x14ac:dyDescent="0.3"/>
    <row r="1276" customFormat="1" ht="14.4" x14ac:dyDescent="0.3"/>
    <row r="1277" customFormat="1" ht="14.4" x14ac:dyDescent="0.3"/>
    <row r="1278" customFormat="1" ht="14.4" x14ac:dyDescent="0.3"/>
    <row r="1279" customFormat="1" ht="14.4" x14ac:dyDescent="0.3"/>
    <row r="1280" customFormat="1" ht="14.4" x14ac:dyDescent="0.3"/>
    <row r="1281" customFormat="1" ht="14.4" x14ac:dyDescent="0.3"/>
    <row r="1282" customFormat="1" ht="14.4" x14ac:dyDescent="0.3"/>
    <row r="1283" customFormat="1" ht="14.4" x14ac:dyDescent="0.3"/>
    <row r="1284" customFormat="1" ht="14.4" x14ac:dyDescent="0.3"/>
    <row r="1285" customFormat="1" ht="14.4" x14ac:dyDescent="0.3"/>
    <row r="1286" customFormat="1" ht="14.4" x14ac:dyDescent="0.3"/>
    <row r="1287" customFormat="1" ht="14.4" x14ac:dyDescent="0.3"/>
    <row r="1288" customFormat="1" ht="14.4" x14ac:dyDescent="0.3"/>
    <row r="1289" customFormat="1" ht="14.4" x14ac:dyDescent="0.3"/>
    <row r="1290" customFormat="1" ht="14.4" x14ac:dyDescent="0.3"/>
    <row r="1291" customFormat="1" ht="14.4" x14ac:dyDescent="0.3"/>
    <row r="1292" customFormat="1" ht="14.4" x14ac:dyDescent="0.3"/>
    <row r="1293" customFormat="1" ht="14.4" x14ac:dyDescent="0.3"/>
    <row r="1294" customFormat="1" ht="14.4" x14ac:dyDescent="0.3"/>
    <row r="1295" customFormat="1" ht="14.4" x14ac:dyDescent="0.3"/>
    <row r="1296" customFormat="1" ht="14.4" x14ac:dyDescent="0.3"/>
    <row r="1297" customFormat="1" ht="14.4" x14ac:dyDescent="0.3"/>
    <row r="1298" customFormat="1" ht="14.4" x14ac:dyDescent="0.3"/>
    <row r="1299" customFormat="1" ht="14.4" x14ac:dyDescent="0.3"/>
    <row r="1300" customFormat="1" ht="14.4" x14ac:dyDescent="0.3"/>
    <row r="1301" customFormat="1" ht="14.4" x14ac:dyDescent="0.3"/>
    <row r="1302" customFormat="1" ht="14.4" x14ac:dyDescent="0.3"/>
    <row r="1303" customFormat="1" ht="14.4" x14ac:dyDescent="0.3"/>
    <row r="1304" customFormat="1" ht="14.4" x14ac:dyDescent="0.3"/>
    <row r="1305" customFormat="1" ht="14.4" x14ac:dyDescent="0.3"/>
    <row r="1306" customFormat="1" ht="14.4" x14ac:dyDescent="0.3"/>
    <row r="1307" customFormat="1" ht="14.4" x14ac:dyDescent="0.3"/>
    <row r="1308" customFormat="1" ht="14.4" x14ac:dyDescent="0.3"/>
    <row r="1309" customFormat="1" ht="14.4" x14ac:dyDescent="0.3"/>
    <row r="1310" customFormat="1" ht="14.4" x14ac:dyDescent="0.3"/>
    <row r="1311" customFormat="1" ht="14.4" x14ac:dyDescent="0.3"/>
    <row r="1312" customFormat="1" ht="14.4" x14ac:dyDescent="0.3"/>
    <row r="1313" customFormat="1" ht="14.4" x14ac:dyDescent="0.3"/>
    <row r="1314" customFormat="1" ht="14.4" x14ac:dyDescent="0.3"/>
    <row r="1315" customFormat="1" ht="14.4" x14ac:dyDescent="0.3"/>
    <row r="1316" customFormat="1" ht="14.4" x14ac:dyDescent="0.3"/>
    <row r="1317" customFormat="1" ht="14.4" x14ac:dyDescent="0.3"/>
    <row r="1318" customFormat="1" ht="14.4" x14ac:dyDescent="0.3"/>
    <row r="1319" customFormat="1" ht="14.4" x14ac:dyDescent="0.3"/>
    <row r="1320" customFormat="1" ht="14.4" x14ac:dyDescent="0.3"/>
    <row r="1321" customFormat="1" ht="14.4" x14ac:dyDescent="0.3"/>
    <row r="1322" customFormat="1" ht="14.4" x14ac:dyDescent="0.3"/>
    <row r="1323" customFormat="1" ht="14.4" x14ac:dyDescent="0.3"/>
    <row r="1324" customFormat="1" ht="14.4" x14ac:dyDescent="0.3"/>
    <row r="1325" customFormat="1" ht="14.4" x14ac:dyDescent="0.3"/>
    <row r="1326" customFormat="1" ht="14.4" x14ac:dyDescent="0.3"/>
    <row r="1327" customFormat="1" ht="14.4" x14ac:dyDescent="0.3"/>
    <row r="1328" customFormat="1" ht="14.4" x14ac:dyDescent="0.3"/>
    <row r="1329" customFormat="1" ht="14.4" x14ac:dyDescent="0.3"/>
    <row r="1330" customFormat="1" ht="14.4" x14ac:dyDescent="0.3"/>
    <row r="1331" customFormat="1" ht="14.4" x14ac:dyDescent="0.3"/>
    <row r="1332" customFormat="1" ht="14.4" x14ac:dyDescent="0.3"/>
    <row r="1333" customFormat="1" ht="14.4" x14ac:dyDescent="0.3"/>
    <row r="1334" customFormat="1" ht="14.4" x14ac:dyDescent="0.3"/>
    <row r="1335" customFormat="1" ht="14.4" x14ac:dyDescent="0.3"/>
    <row r="1336" customFormat="1" ht="14.4" x14ac:dyDescent="0.3"/>
    <row r="1337" customFormat="1" ht="14.4" x14ac:dyDescent="0.3"/>
    <row r="1338" customFormat="1" ht="14.4" x14ac:dyDescent="0.3"/>
    <row r="1339" customFormat="1" ht="14.4" x14ac:dyDescent="0.3"/>
    <row r="1340" customFormat="1" ht="14.4" x14ac:dyDescent="0.3"/>
    <row r="1341" customFormat="1" ht="14.4" x14ac:dyDescent="0.3"/>
    <row r="1342" customFormat="1" ht="14.4" x14ac:dyDescent="0.3"/>
    <row r="1343" customFormat="1" ht="14.4" x14ac:dyDescent="0.3"/>
    <row r="1344" customFormat="1" ht="14.4" x14ac:dyDescent="0.3"/>
    <row r="1345" customFormat="1" ht="14.4" x14ac:dyDescent="0.3"/>
    <row r="1346" customFormat="1" ht="14.4" x14ac:dyDescent="0.3"/>
    <row r="1347" customFormat="1" ht="14.4" x14ac:dyDescent="0.3"/>
    <row r="1348" customFormat="1" ht="14.4" x14ac:dyDescent="0.3"/>
    <row r="1349" customFormat="1" ht="14.4" x14ac:dyDescent="0.3"/>
    <row r="1350" customFormat="1" ht="14.4" x14ac:dyDescent="0.3"/>
    <row r="1351" customFormat="1" ht="14.4" x14ac:dyDescent="0.3"/>
    <row r="1352" customFormat="1" ht="14.4" x14ac:dyDescent="0.3"/>
    <row r="1353" customFormat="1" ht="14.4" x14ac:dyDescent="0.3"/>
    <row r="1354" customFormat="1" ht="14.4" x14ac:dyDescent="0.3"/>
    <row r="1355" customFormat="1" ht="14.4" x14ac:dyDescent="0.3"/>
    <row r="1356" customFormat="1" ht="14.4" x14ac:dyDescent="0.3"/>
    <row r="1357" customFormat="1" ht="14.4" x14ac:dyDescent="0.3"/>
    <row r="1358" customFormat="1" ht="14.4" x14ac:dyDescent="0.3"/>
    <row r="1359" customFormat="1" ht="14.4" x14ac:dyDescent="0.3"/>
    <row r="1360" customFormat="1" ht="14.4" x14ac:dyDescent="0.3"/>
    <row r="1361" customFormat="1" ht="14.4" x14ac:dyDescent="0.3"/>
    <row r="1362" customFormat="1" ht="14.4" x14ac:dyDescent="0.3"/>
    <row r="1363" customFormat="1" ht="14.4" x14ac:dyDescent="0.3"/>
    <row r="1364" customFormat="1" ht="14.4" x14ac:dyDescent="0.3"/>
    <row r="1365" customFormat="1" ht="14.4" x14ac:dyDescent="0.3"/>
    <row r="1366" customFormat="1" ht="14.4" x14ac:dyDescent="0.3"/>
    <row r="1367" customFormat="1" ht="14.4" x14ac:dyDescent="0.3"/>
    <row r="1368" customFormat="1" ht="14.4" x14ac:dyDescent="0.3"/>
    <row r="1369" customFormat="1" ht="14.4" x14ac:dyDescent="0.3"/>
    <row r="1370" customFormat="1" ht="14.4" x14ac:dyDescent="0.3"/>
    <row r="1371" customFormat="1" ht="14.4" x14ac:dyDescent="0.3"/>
    <row r="1372" customFormat="1" ht="14.4" x14ac:dyDescent="0.3"/>
    <row r="1373" customFormat="1" ht="14.4" x14ac:dyDescent="0.3"/>
    <row r="1374" customFormat="1" ht="14.4" x14ac:dyDescent="0.3"/>
    <row r="1375" customFormat="1" ht="14.4" x14ac:dyDescent="0.3"/>
    <row r="1376" customFormat="1" ht="14.4" x14ac:dyDescent="0.3"/>
    <row r="1377" customFormat="1" ht="14.4" x14ac:dyDescent="0.3"/>
    <row r="1378" customFormat="1" ht="14.4" x14ac:dyDescent="0.3"/>
    <row r="1379" customFormat="1" ht="14.4" x14ac:dyDescent="0.3"/>
    <row r="1380" customFormat="1" ht="14.4" x14ac:dyDescent="0.3"/>
    <row r="1381" customFormat="1" ht="14.4" x14ac:dyDescent="0.3"/>
    <row r="1382" customFormat="1" ht="14.4" x14ac:dyDescent="0.3"/>
    <row r="1383" customFormat="1" ht="14.4" x14ac:dyDescent="0.3"/>
    <row r="1384" customFormat="1" ht="14.4" x14ac:dyDescent="0.3"/>
    <row r="1385" customFormat="1" ht="14.4" x14ac:dyDescent="0.3"/>
    <row r="1386" customFormat="1" ht="14.4" x14ac:dyDescent="0.3"/>
    <row r="1387" customFormat="1" ht="14.4" x14ac:dyDescent="0.3"/>
    <row r="1388" customFormat="1" ht="14.4" x14ac:dyDescent="0.3"/>
    <row r="1389" customFormat="1" ht="14.4" x14ac:dyDescent="0.3"/>
    <row r="1390" customFormat="1" ht="14.4" x14ac:dyDescent="0.3"/>
    <row r="1391" customFormat="1" ht="14.4" x14ac:dyDescent="0.3"/>
    <row r="1392" customFormat="1" ht="14.4" x14ac:dyDescent="0.3"/>
    <row r="1393" customFormat="1" ht="14.4" x14ac:dyDescent="0.3"/>
    <row r="1394" customFormat="1" ht="14.4" x14ac:dyDescent="0.3"/>
    <row r="1395" customFormat="1" ht="14.4" x14ac:dyDescent="0.3"/>
    <row r="1396" customFormat="1" ht="14.4" x14ac:dyDescent="0.3"/>
    <row r="1397" customFormat="1" ht="14.4" x14ac:dyDescent="0.3"/>
    <row r="1398" customFormat="1" ht="14.4" x14ac:dyDescent="0.3"/>
    <row r="1399" customFormat="1" ht="14.4" x14ac:dyDescent="0.3"/>
    <row r="1400" customFormat="1" ht="14.4" x14ac:dyDescent="0.3"/>
    <row r="1401" customFormat="1" ht="14.4" x14ac:dyDescent="0.3"/>
    <row r="1402" customFormat="1" ht="14.4" x14ac:dyDescent="0.3"/>
    <row r="1403" customFormat="1" ht="14.4" x14ac:dyDescent="0.3"/>
    <row r="1404" customFormat="1" ht="14.4" x14ac:dyDescent="0.3"/>
    <row r="1405" customFormat="1" ht="14.4" x14ac:dyDescent="0.3"/>
    <row r="1406" customFormat="1" ht="14.4" x14ac:dyDescent="0.3"/>
    <row r="1407" customFormat="1" ht="14.4" x14ac:dyDescent="0.3"/>
    <row r="1408" customFormat="1" ht="14.4" x14ac:dyDescent="0.3"/>
    <row r="1409" customFormat="1" ht="14.4" x14ac:dyDescent="0.3"/>
    <row r="1410" customFormat="1" ht="14.4" x14ac:dyDescent="0.3"/>
    <row r="1411" customFormat="1" ht="14.4" x14ac:dyDescent="0.3"/>
    <row r="1412" customFormat="1" ht="14.4" x14ac:dyDescent="0.3"/>
    <row r="1413" customFormat="1" ht="14.4" x14ac:dyDescent="0.3"/>
    <row r="1414" customFormat="1" ht="14.4" x14ac:dyDescent="0.3"/>
    <row r="1415" customFormat="1" ht="14.4" x14ac:dyDescent="0.3"/>
    <row r="1416" customFormat="1" ht="14.4" x14ac:dyDescent="0.3"/>
    <row r="1417" customFormat="1" ht="14.4" x14ac:dyDescent="0.3"/>
    <row r="1418" customFormat="1" ht="14.4" x14ac:dyDescent="0.3"/>
    <row r="1419" customFormat="1" ht="14.4" x14ac:dyDescent="0.3"/>
    <row r="1420" customFormat="1" ht="14.4" x14ac:dyDescent="0.3"/>
    <row r="1421" customFormat="1" ht="14.4" x14ac:dyDescent="0.3"/>
    <row r="1422" customFormat="1" ht="14.4" x14ac:dyDescent="0.3"/>
    <row r="1423" customFormat="1" ht="14.4" x14ac:dyDescent="0.3"/>
    <row r="1424" customFormat="1" ht="14.4" x14ac:dyDescent="0.3"/>
    <row r="1425" customFormat="1" ht="14.4" x14ac:dyDescent="0.3"/>
    <row r="1426" customFormat="1" ht="14.4" x14ac:dyDescent="0.3"/>
    <row r="1427" customFormat="1" ht="14.4" x14ac:dyDescent="0.3"/>
    <row r="1428" customFormat="1" ht="14.4" x14ac:dyDescent="0.3"/>
    <row r="1429" customFormat="1" ht="14.4" x14ac:dyDescent="0.3"/>
    <row r="1430" customFormat="1" ht="14.4" x14ac:dyDescent="0.3"/>
    <row r="1431" customFormat="1" ht="14.4" x14ac:dyDescent="0.3"/>
    <row r="1432" customFormat="1" ht="14.4" x14ac:dyDescent="0.3"/>
    <row r="1433" customFormat="1" ht="14.4" x14ac:dyDescent="0.3"/>
    <row r="1434" customFormat="1" ht="14.4" x14ac:dyDescent="0.3"/>
    <row r="1435" customFormat="1" ht="14.4" x14ac:dyDescent="0.3"/>
    <row r="1436" customFormat="1" ht="14.4" x14ac:dyDescent="0.3"/>
    <row r="1437" customFormat="1" ht="14.4" x14ac:dyDescent="0.3"/>
    <row r="1438" customFormat="1" ht="14.4" x14ac:dyDescent="0.3"/>
    <row r="1439" customFormat="1" ht="14.4" x14ac:dyDescent="0.3"/>
    <row r="1440" customFormat="1" ht="14.4" x14ac:dyDescent="0.3"/>
    <row r="1441" customFormat="1" ht="14.4" x14ac:dyDescent="0.3"/>
    <row r="1442" customFormat="1" ht="14.4" x14ac:dyDescent="0.3"/>
    <row r="1443" customFormat="1" ht="14.4" x14ac:dyDescent="0.3"/>
    <row r="1444" customFormat="1" ht="14.4" x14ac:dyDescent="0.3"/>
    <row r="1445" customFormat="1" ht="14.4" x14ac:dyDescent="0.3"/>
    <row r="1446" customFormat="1" ht="14.4" x14ac:dyDescent="0.3"/>
    <row r="1447" customFormat="1" ht="14.4" x14ac:dyDescent="0.3"/>
    <row r="1448" customFormat="1" ht="14.4" x14ac:dyDescent="0.3"/>
    <row r="1449" customFormat="1" ht="14.4" x14ac:dyDescent="0.3"/>
    <row r="1450" customFormat="1" ht="14.4" x14ac:dyDescent="0.3"/>
    <row r="1451" customFormat="1" ht="14.4" x14ac:dyDescent="0.3"/>
    <row r="1452" customFormat="1" ht="14.4" x14ac:dyDescent="0.3"/>
    <row r="1453" customFormat="1" ht="14.4" x14ac:dyDescent="0.3"/>
    <row r="1454" customFormat="1" ht="14.4" x14ac:dyDescent="0.3"/>
    <row r="1455" customFormat="1" ht="14.4" x14ac:dyDescent="0.3"/>
    <row r="1456" customFormat="1" ht="14.4" x14ac:dyDescent="0.3"/>
    <row r="1457" customFormat="1" ht="14.4" x14ac:dyDescent="0.3"/>
    <row r="1458" customFormat="1" ht="14.4" x14ac:dyDescent="0.3"/>
    <row r="1459" customFormat="1" ht="14.4" x14ac:dyDescent="0.3"/>
    <row r="1460" customFormat="1" ht="14.4" x14ac:dyDescent="0.3"/>
    <row r="1461" customFormat="1" ht="14.4" x14ac:dyDescent="0.3"/>
    <row r="1462" customFormat="1" ht="14.4" x14ac:dyDescent="0.3"/>
    <row r="1463" customFormat="1" ht="14.4" x14ac:dyDescent="0.3"/>
    <row r="1464" customFormat="1" ht="14.4" x14ac:dyDescent="0.3"/>
    <row r="1465" customFormat="1" ht="14.4" x14ac:dyDescent="0.3"/>
    <row r="1466" customFormat="1" ht="14.4" x14ac:dyDescent="0.3"/>
    <row r="1467" customFormat="1" ht="14.4" x14ac:dyDescent="0.3"/>
    <row r="1468" customFormat="1" ht="14.4" x14ac:dyDescent="0.3"/>
    <row r="1469" customFormat="1" ht="14.4" x14ac:dyDescent="0.3"/>
    <row r="1470" customFormat="1" ht="14.4" x14ac:dyDescent="0.3"/>
    <row r="1471" customFormat="1" ht="14.4" x14ac:dyDescent="0.3"/>
    <row r="1472" customFormat="1" ht="14.4" x14ac:dyDescent="0.3"/>
    <row r="1473" customFormat="1" ht="14.4" x14ac:dyDescent="0.3"/>
    <row r="1474" customFormat="1" ht="14.4" x14ac:dyDescent="0.3"/>
    <row r="1475" customFormat="1" ht="14.4" x14ac:dyDescent="0.3"/>
    <row r="1476" customFormat="1" ht="14.4" x14ac:dyDescent="0.3"/>
    <row r="1477" customFormat="1" ht="14.4" x14ac:dyDescent="0.3"/>
    <row r="1478" customFormat="1" ht="14.4" x14ac:dyDescent="0.3"/>
    <row r="1479" customFormat="1" ht="14.4" x14ac:dyDescent="0.3"/>
    <row r="1480" customFormat="1" ht="14.4" x14ac:dyDescent="0.3"/>
    <row r="1481" customFormat="1" ht="14.4" x14ac:dyDescent="0.3"/>
    <row r="1482" customFormat="1" ht="14.4" x14ac:dyDescent="0.3"/>
    <row r="1483" customFormat="1" ht="14.4" x14ac:dyDescent="0.3"/>
    <row r="1484" customFormat="1" ht="14.4" x14ac:dyDescent="0.3"/>
    <row r="1485" customFormat="1" ht="14.4" x14ac:dyDescent="0.3"/>
    <row r="1486" customFormat="1" ht="14.4" x14ac:dyDescent="0.3"/>
    <row r="1487" customFormat="1" ht="14.4" x14ac:dyDescent="0.3"/>
    <row r="1488" customFormat="1" ht="14.4" x14ac:dyDescent="0.3"/>
    <row r="1489" customFormat="1" ht="14.4" x14ac:dyDescent="0.3"/>
    <row r="1490" customFormat="1" ht="14.4" x14ac:dyDescent="0.3"/>
    <row r="1491" customFormat="1" ht="14.4" x14ac:dyDescent="0.3"/>
    <row r="1492" customFormat="1" ht="14.4" x14ac:dyDescent="0.3"/>
    <row r="1493" customFormat="1" ht="14.4" x14ac:dyDescent="0.3"/>
    <row r="1494" customFormat="1" ht="14.4" x14ac:dyDescent="0.3"/>
    <row r="1495" customFormat="1" ht="14.4" x14ac:dyDescent="0.3"/>
    <row r="1496" customFormat="1" ht="14.4" x14ac:dyDescent="0.3"/>
    <row r="1497" customFormat="1" ht="14.4" x14ac:dyDescent="0.3"/>
    <row r="1498" customFormat="1" ht="14.4" x14ac:dyDescent="0.3"/>
    <row r="1499" customFormat="1" ht="14.4" x14ac:dyDescent="0.3"/>
    <row r="1500" customFormat="1" ht="14.4" x14ac:dyDescent="0.3"/>
    <row r="1501" customFormat="1" ht="14.4" x14ac:dyDescent="0.3"/>
    <row r="1502" customFormat="1" ht="14.4" x14ac:dyDescent="0.3"/>
    <row r="1503" customFormat="1" ht="14.4" x14ac:dyDescent="0.3"/>
    <row r="1504" customFormat="1" ht="14.4" x14ac:dyDescent="0.3"/>
    <row r="1505" customFormat="1" ht="14.4" x14ac:dyDescent="0.3"/>
    <row r="1506" customFormat="1" ht="14.4" x14ac:dyDescent="0.3"/>
    <row r="1507" customFormat="1" ht="14.4" x14ac:dyDescent="0.3"/>
    <row r="1508" customFormat="1" ht="14.4" x14ac:dyDescent="0.3"/>
    <row r="1509" customFormat="1" ht="14.4" x14ac:dyDescent="0.3"/>
    <row r="1510" customFormat="1" ht="14.4" x14ac:dyDescent="0.3"/>
    <row r="1511" customFormat="1" ht="14.4" x14ac:dyDescent="0.3"/>
    <row r="1512" customFormat="1" ht="14.4" x14ac:dyDescent="0.3"/>
    <row r="1513" customFormat="1" ht="14.4" x14ac:dyDescent="0.3"/>
    <row r="1514" customFormat="1" ht="14.4" x14ac:dyDescent="0.3"/>
    <row r="1515" customFormat="1" ht="14.4" x14ac:dyDescent="0.3"/>
    <row r="1516" customFormat="1" ht="14.4" x14ac:dyDescent="0.3"/>
    <row r="1517" customFormat="1" ht="14.4" x14ac:dyDescent="0.3"/>
    <row r="1518" customFormat="1" ht="14.4" x14ac:dyDescent="0.3"/>
    <row r="1519" customFormat="1" ht="14.4" x14ac:dyDescent="0.3"/>
    <row r="1520" customFormat="1" ht="14.4" x14ac:dyDescent="0.3"/>
    <row r="1521" customFormat="1" ht="14.4" x14ac:dyDescent="0.3"/>
    <row r="1522" customFormat="1" ht="14.4" x14ac:dyDescent="0.3"/>
    <row r="1523" customFormat="1" ht="14.4" x14ac:dyDescent="0.3"/>
    <row r="1524" customFormat="1" ht="14.4" x14ac:dyDescent="0.3"/>
    <row r="1525" customFormat="1" ht="14.4" x14ac:dyDescent="0.3"/>
    <row r="1526" customFormat="1" ht="14.4" x14ac:dyDescent="0.3"/>
    <row r="1527" customFormat="1" ht="14.4" x14ac:dyDescent="0.3"/>
    <row r="1528" customFormat="1" ht="14.4" x14ac:dyDescent="0.3"/>
    <row r="1529" customFormat="1" ht="14.4" x14ac:dyDescent="0.3"/>
    <row r="1530" customFormat="1" ht="14.4" x14ac:dyDescent="0.3"/>
    <row r="1531" customFormat="1" ht="14.4" x14ac:dyDescent="0.3"/>
    <row r="1532" customFormat="1" ht="14.4" x14ac:dyDescent="0.3"/>
    <row r="1533" customFormat="1" ht="14.4" x14ac:dyDescent="0.3"/>
    <row r="1534" customFormat="1" ht="14.4" x14ac:dyDescent="0.3"/>
    <row r="1535" customFormat="1" ht="14.4" x14ac:dyDescent="0.3"/>
    <row r="1536" customFormat="1" ht="14.4" x14ac:dyDescent="0.3"/>
    <row r="1537" customFormat="1" ht="14.4" x14ac:dyDescent="0.3"/>
    <row r="1538" customFormat="1" ht="14.4" x14ac:dyDescent="0.3"/>
    <row r="1539" customFormat="1" ht="14.4" x14ac:dyDescent="0.3"/>
    <row r="1540" customFormat="1" ht="14.4" x14ac:dyDescent="0.3"/>
    <row r="1541" customFormat="1" ht="14.4" x14ac:dyDescent="0.3"/>
    <row r="1542" customFormat="1" ht="14.4" x14ac:dyDescent="0.3"/>
    <row r="1543" customFormat="1" ht="14.4" x14ac:dyDescent="0.3"/>
    <row r="1544" customFormat="1" ht="14.4" x14ac:dyDescent="0.3"/>
    <row r="1545" customFormat="1" ht="14.4" x14ac:dyDescent="0.3"/>
    <row r="1546" customFormat="1" ht="14.4" x14ac:dyDescent="0.3"/>
    <row r="1547" customFormat="1" ht="14.4" x14ac:dyDescent="0.3"/>
    <row r="1548" customFormat="1" ht="14.4" x14ac:dyDescent="0.3"/>
    <row r="1549" customFormat="1" ht="14.4" x14ac:dyDescent="0.3"/>
    <row r="1550" customFormat="1" ht="14.4" x14ac:dyDescent="0.3"/>
    <row r="1551" customFormat="1" ht="14.4" x14ac:dyDescent="0.3"/>
    <row r="1552" customFormat="1" ht="14.4" x14ac:dyDescent="0.3"/>
    <row r="1553" customFormat="1" ht="14.4" x14ac:dyDescent="0.3"/>
    <row r="1554" customFormat="1" ht="14.4" x14ac:dyDescent="0.3"/>
    <row r="1555" customFormat="1" ht="14.4" x14ac:dyDescent="0.3"/>
    <row r="1556" customFormat="1" ht="14.4" x14ac:dyDescent="0.3"/>
    <row r="1557" customFormat="1" ht="14.4" x14ac:dyDescent="0.3"/>
    <row r="1558" customFormat="1" ht="14.4" x14ac:dyDescent="0.3"/>
    <row r="1559" customFormat="1" ht="14.4" x14ac:dyDescent="0.3"/>
    <row r="1560" customFormat="1" ht="14.4" x14ac:dyDescent="0.3"/>
    <row r="1561" customFormat="1" ht="14.4" x14ac:dyDescent="0.3"/>
    <row r="1562" customFormat="1" ht="14.4" x14ac:dyDescent="0.3"/>
    <row r="1563" customFormat="1" ht="14.4" x14ac:dyDescent="0.3"/>
    <row r="1564" customFormat="1" ht="14.4" x14ac:dyDescent="0.3"/>
    <row r="1565" customFormat="1" ht="14.4" x14ac:dyDescent="0.3"/>
    <row r="1566" customFormat="1" ht="14.4" x14ac:dyDescent="0.3"/>
    <row r="1567" customFormat="1" ht="14.4" x14ac:dyDescent="0.3"/>
    <row r="1568" customFormat="1" ht="14.4" x14ac:dyDescent="0.3"/>
    <row r="1569" customFormat="1" ht="14.4" x14ac:dyDescent="0.3"/>
    <row r="1570" customFormat="1" ht="14.4" x14ac:dyDescent="0.3"/>
    <row r="1571" customFormat="1" ht="14.4" x14ac:dyDescent="0.3"/>
    <row r="1572" customFormat="1" ht="14.4" x14ac:dyDescent="0.3"/>
    <row r="1573" customFormat="1" ht="14.4" x14ac:dyDescent="0.3"/>
    <row r="1574" customFormat="1" ht="14.4" x14ac:dyDescent="0.3"/>
    <row r="1575" customFormat="1" ht="14.4" x14ac:dyDescent="0.3"/>
    <row r="1576" customFormat="1" ht="14.4" x14ac:dyDescent="0.3"/>
    <row r="1577" customFormat="1" ht="14.4" x14ac:dyDescent="0.3"/>
    <row r="1578" customFormat="1" ht="14.4" x14ac:dyDescent="0.3"/>
    <row r="1579" customFormat="1" ht="14.4" x14ac:dyDescent="0.3"/>
    <row r="1580" customFormat="1" ht="14.4" x14ac:dyDescent="0.3"/>
    <row r="1581" customFormat="1" ht="14.4" x14ac:dyDescent="0.3"/>
    <row r="1582" customFormat="1" ht="14.4" x14ac:dyDescent="0.3"/>
    <row r="1583" customFormat="1" ht="14.4" x14ac:dyDescent="0.3"/>
    <row r="1584" customFormat="1" ht="14.4" x14ac:dyDescent="0.3"/>
    <row r="1585" customFormat="1" ht="14.4" x14ac:dyDescent="0.3"/>
    <row r="1586" customFormat="1" ht="14.4" x14ac:dyDescent="0.3"/>
    <row r="1587" customFormat="1" ht="14.4" x14ac:dyDescent="0.3"/>
    <row r="1588" customFormat="1" ht="14.4" x14ac:dyDescent="0.3"/>
    <row r="1589" customFormat="1" ht="14.4" x14ac:dyDescent="0.3"/>
    <row r="1590" customFormat="1" ht="14.4" x14ac:dyDescent="0.3"/>
    <row r="1591" customFormat="1" ht="14.4" x14ac:dyDescent="0.3"/>
    <row r="1592" customFormat="1" ht="14.4" x14ac:dyDescent="0.3"/>
    <row r="1593" customFormat="1" ht="14.4" x14ac:dyDescent="0.3"/>
    <row r="1594" customFormat="1" ht="14.4" x14ac:dyDescent="0.3"/>
    <row r="1595" customFormat="1" ht="14.4" x14ac:dyDescent="0.3"/>
    <row r="1596" customFormat="1" ht="14.4" x14ac:dyDescent="0.3"/>
    <row r="1597" customFormat="1" ht="14.4" x14ac:dyDescent="0.3"/>
    <row r="1598" customFormat="1" ht="14.4" x14ac:dyDescent="0.3"/>
    <row r="1599" customFormat="1" ht="14.4" x14ac:dyDescent="0.3"/>
    <row r="1600" customFormat="1" ht="14.4" x14ac:dyDescent="0.3"/>
    <row r="1601" customFormat="1" ht="14.4" x14ac:dyDescent="0.3"/>
    <row r="1602" customFormat="1" ht="14.4" x14ac:dyDescent="0.3"/>
    <row r="1603" customFormat="1" ht="14.4" x14ac:dyDescent="0.3"/>
    <row r="1604" customFormat="1" ht="14.4" x14ac:dyDescent="0.3"/>
    <row r="1605" customFormat="1" ht="14.4" x14ac:dyDescent="0.3"/>
    <row r="1606" customFormat="1" ht="14.4" x14ac:dyDescent="0.3"/>
    <row r="1607" customFormat="1" ht="14.4" x14ac:dyDescent="0.3"/>
    <row r="1608" customFormat="1" ht="14.4" x14ac:dyDescent="0.3"/>
    <row r="1609" customFormat="1" ht="14.4" x14ac:dyDescent="0.3"/>
    <row r="1610" customFormat="1" ht="14.4" x14ac:dyDescent="0.3"/>
    <row r="1611" customFormat="1" ht="14.4" x14ac:dyDescent="0.3"/>
    <row r="1612" customFormat="1" ht="14.4" x14ac:dyDescent="0.3"/>
    <row r="1613" customFormat="1" ht="14.4" x14ac:dyDescent="0.3"/>
    <row r="1614" customFormat="1" ht="14.4" x14ac:dyDescent="0.3"/>
    <row r="1615" customFormat="1" ht="14.4" x14ac:dyDescent="0.3"/>
    <row r="1616" customFormat="1" ht="14.4" x14ac:dyDescent="0.3"/>
    <row r="1617" customFormat="1" ht="14.4" x14ac:dyDescent="0.3"/>
    <row r="1618" customFormat="1" ht="14.4" x14ac:dyDescent="0.3"/>
    <row r="1619" customFormat="1" ht="14.4" x14ac:dyDescent="0.3"/>
    <row r="1620" customFormat="1" ht="14.4" x14ac:dyDescent="0.3"/>
    <row r="1621" customFormat="1" ht="14.4" x14ac:dyDescent="0.3"/>
    <row r="1622" customFormat="1" ht="14.4" x14ac:dyDescent="0.3"/>
    <row r="1623" customFormat="1" ht="14.4" x14ac:dyDescent="0.3"/>
    <row r="1624" customFormat="1" ht="14.4" x14ac:dyDescent="0.3"/>
    <row r="1625" customFormat="1" ht="14.4" x14ac:dyDescent="0.3"/>
    <row r="1626" customFormat="1" ht="14.4" x14ac:dyDescent="0.3"/>
    <row r="1627" customFormat="1" ht="14.4" x14ac:dyDescent="0.3"/>
    <row r="1628" customFormat="1" ht="14.4" x14ac:dyDescent="0.3"/>
    <row r="1629" customFormat="1" ht="14.4" x14ac:dyDescent="0.3"/>
    <row r="1630" customFormat="1" ht="14.4" x14ac:dyDescent="0.3"/>
    <row r="1631" customFormat="1" ht="14.4" x14ac:dyDescent="0.3"/>
    <row r="1632" customFormat="1" ht="14.4" x14ac:dyDescent="0.3"/>
    <row r="1633" customFormat="1" ht="14.4" x14ac:dyDescent="0.3"/>
    <row r="1634" customFormat="1" ht="14.4" x14ac:dyDescent="0.3"/>
    <row r="1635" customFormat="1" ht="14.4" x14ac:dyDescent="0.3"/>
    <row r="1636" customFormat="1" ht="14.4" x14ac:dyDescent="0.3"/>
    <row r="1637" customFormat="1" ht="14.4" x14ac:dyDescent="0.3"/>
    <row r="1638" customFormat="1" ht="14.4" x14ac:dyDescent="0.3"/>
    <row r="1639" customFormat="1" ht="14.4" x14ac:dyDescent="0.3"/>
    <row r="1640" customFormat="1" ht="14.4" x14ac:dyDescent="0.3"/>
    <row r="1641" customFormat="1" ht="14.4" x14ac:dyDescent="0.3"/>
    <row r="1642" customFormat="1" ht="14.4" x14ac:dyDescent="0.3"/>
    <row r="1643" customFormat="1" ht="14.4" x14ac:dyDescent="0.3"/>
    <row r="1644" customFormat="1" ht="14.4" x14ac:dyDescent="0.3"/>
    <row r="1645" customFormat="1" ht="14.4" x14ac:dyDescent="0.3"/>
    <row r="1646" customFormat="1" ht="14.4" x14ac:dyDescent="0.3"/>
    <row r="1647" customFormat="1" ht="14.4" x14ac:dyDescent="0.3"/>
    <row r="1648" customFormat="1" ht="14.4" x14ac:dyDescent="0.3"/>
    <row r="1649" customFormat="1" ht="14.4" x14ac:dyDescent="0.3"/>
    <row r="1650" customFormat="1" ht="14.4" x14ac:dyDescent="0.3"/>
    <row r="1651" customFormat="1" ht="14.4" x14ac:dyDescent="0.3"/>
    <row r="1652" customFormat="1" ht="14.4" x14ac:dyDescent="0.3"/>
    <row r="1653" customFormat="1" ht="14.4" x14ac:dyDescent="0.3"/>
    <row r="1654" customFormat="1" ht="14.4" x14ac:dyDescent="0.3"/>
    <row r="1655" customFormat="1" ht="14.4" x14ac:dyDescent="0.3"/>
    <row r="1656" customFormat="1" ht="14.4" x14ac:dyDescent="0.3"/>
    <row r="1657" customFormat="1" ht="14.4" x14ac:dyDescent="0.3"/>
    <row r="1658" customFormat="1" ht="14.4" x14ac:dyDescent="0.3"/>
    <row r="1659" customFormat="1" ht="14.4" x14ac:dyDescent="0.3"/>
    <row r="1660" customFormat="1" ht="14.4" x14ac:dyDescent="0.3"/>
    <row r="1661" customFormat="1" ht="14.4" x14ac:dyDescent="0.3"/>
    <row r="1662" customFormat="1" ht="14.4" x14ac:dyDescent="0.3"/>
    <row r="1663" customFormat="1" ht="14.4" x14ac:dyDescent="0.3"/>
    <row r="1664" customFormat="1" ht="14.4" x14ac:dyDescent="0.3"/>
    <row r="1665" customFormat="1" ht="14.4" x14ac:dyDescent="0.3"/>
    <row r="1666" customFormat="1" ht="14.4" x14ac:dyDescent="0.3"/>
    <row r="1667" customFormat="1" ht="14.4" x14ac:dyDescent="0.3"/>
    <row r="1668" customFormat="1" ht="14.4" x14ac:dyDescent="0.3"/>
    <row r="1669" customFormat="1" ht="14.4" x14ac:dyDescent="0.3"/>
    <row r="1670" customFormat="1" ht="14.4" x14ac:dyDescent="0.3"/>
    <row r="1671" customFormat="1" ht="14.4" x14ac:dyDescent="0.3"/>
    <row r="1672" customFormat="1" ht="14.4" x14ac:dyDescent="0.3"/>
    <row r="1673" customFormat="1" ht="14.4" x14ac:dyDescent="0.3"/>
    <row r="1674" customFormat="1" ht="14.4" x14ac:dyDescent="0.3"/>
    <row r="1675" customFormat="1" ht="14.4" x14ac:dyDescent="0.3"/>
    <row r="1676" customFormat="1" ht="14.4" x14ac:dyDescent="0.3"/>
    <row r="1677" customFormat="1" ht="14.4" x14ac:dyDescent="0.3"/>
    <row r="1678" customFormat="1" ht="14.4" x14ac:dyDescent="0.3"/>
    <row r="1679" customFormat="1" ht="14.4" x14ac:dyDescent="0.3"/>
    <row r="1680" customFormat="1" ht="14.4" x14ac:dyDescent="0.3"/>
    <row r="1681" customFormat="1" ht="14.4" x14ac:dyDescent="0.3"/>
    <row r="1682" customFormat="1" ht="14.4" x14ac:dyDescent="0.3"/>
    <row r="1683" customFormat="1" ht="14.4" x14ac:dyDescent="0.3"/>
    <row r="1684" customFormat="1" ht="14.4" x14ac:dyDescent="0.3"/>
    <row r="1685" customFormat="1" ht="14.4" x14ac:dyDescent="0.3"/>
    <row r="1686" customFormat="1" ht="14.4" x14ac:dyDescent="0.3"/>
    <row r="1687" customFormat="1" ht="14.4" x14ac:dyDescent="0.3"/>
    <row r="1688" customFormat="1" ht="14.4" x14ac:dyDescent="0.3"/>
    <row r="1689" customFormat="1" ht="14.4" x14ac:dyDescent="0.3"/>
    <row r="1690" customFormat="1" ht="14.4" x14ac:dyDescent="0.3"/>
    <row r="1691" customFormat="1" ht="14.4" x14ac:dyDescent="0.3"/>
    <row r="1692" customFormat="1" ht="14.4" x14ac:dyDescent="0.3"/>
    <row r="1693" customFormat="1" ht="14.4" x14ac:dyDescent="0.3"/>
    <row r="1694" customFormat="1" ht="14.4" x14ac:dyDescent="0.3"/>
    <row r="1695" customFormat="1" ht="14.4" x14ac:dyDescent="0.3"/>
    <row r="1696" customFormat="1" ht="14.4" x14ac:dyDescent="0.3"/>
    <row r="1697" customFormat="1" ht="14.4" x14ac:dyDescent="0.3"/>
    <row r="1698" customFormat="1" ht="14.4" x14ac:dyDescent="0.3"/>
    <row r="1699" customFormat="1" ht="14.4" x14ac:dyDescent="0.3"/>
    <row r="1700" customFormat="1" ht="14.4" x14ac:dyDescent="0.3"/>
    <row r="1701" customFormat="1" ht="14.4" x14ac:dyDescent="0.3"/>
    <row r="1702" customFormat="1" ht="14.4" x14ac:dyDescent="0.3"/>
    <row r="1703" customFormat="1" ht="14.4" x14ac:dyDescent="0.3"/>
    <row r="1704" customFormat="1" ht="14.4" x14ac:dyDescent="0.3"/>
    <row r="1705" customFormat="1" ht="14.4" x14ac:dyDescent="0.3"/>
    <row r="1706" customFormat="1" ht="14.4" x14ac:dyDescent="0.3"/>
    <row r="1707" customFormat="1" ht="14.4" x14ac:dyDescent="0.3"/>
    <row r="1708" customFormat="1" ht="14.4" x14ac:dyDescent="0.3"/>
    <row r="1709" customFormat="1" ht="14.4" x14ac:dyDescent="0.3"/>
    <row r="1710" customFormat="1" ht="14.4" x14ac:dyDescent="0.3"/>
    <row r="1711" customFormat="1" ht="14.4" x14ac:dyDescent="0.3"/>
    <row r="1712" customFormat="1" ht="14.4" x14ac:dyDescent="0.3"/>
    <row r="1713" customFormat="1" ht="14.4" x14ac:dyDescent="0.3"/>
    <row r="1714" customFormat="1" ht="14.4" x14ac:dyDescent="0.3"/>
    <row r="1715" customFormat="1" ht="14.4" x14ac:dyDescent="0.3"/>
    <row r="1716" customFormat="1" ht="14.4" x14ac:dyDescent="0.3"/>
    <row r="1717" customFormat="1" ht="14.4" x14ac:dyDescent="0.3"/>
    <row r="1718" customFormat="1" ht="14.4" x14ac:dyDescent="0.3"/>
    <row r="1719" customFormat="1" ht="14.4" x14ac:dyDescent="0.3"/>
    <row r="1720" customFormat="1" ht="14.4" x14ac:dyDescent="0.3"/>
    <row r="1721" customFormat="1" ht="14.4" x14ac:dyDescent="0.3"/>
    <row r="1722" customFormat="1" ht="14.4" x14ac:dyDescent="0.3"/>
    <row r="1723" customFormat="1" ht="14.4" x14ac:dyDescent="0.3"/>
    <row r="1724" customFormat="1" ht="14.4" x14ac:dyDescent="0.3"/>
    <row r="1725" customFormat="1" ht="14.4" x14ac:dyDescent="0.3"/>
    <row r="1726" customFormat="1" ht="14.4" x14ac:dyDescent="0.3"/>
    <row r="1727" customFormat="1" ht="14.4" x14ac:dyDescent="0.3"/>
    <row r="1728" customFormat="1" ht="14.4" x14ac:dyDescent="0.3"/>
    <row r="1729" customFormat="1" ht="14.4" x14ac:dyDescent="0.3"/>
    <row r="1730" customFormat="1" ht="14.4" x14ac:dyDescent="0.3"/>
    <row r="1731" customFormat="1" ht="14.4" x14ac:dyDescent="0.3"/>
    <row r="1732" customFormat="1" ht="14.4" x14ac:dyDescent="0.3"/>
    <row r="1733" customFormat="1" ht="14.4" x14ac:dyDescent="0.3"/>
    <row r="1734" customFormat="1" ht="14.4" x14ac:dyDescent="0.3"/>
    <row r="1735" customFormat="1" ht="14.4" x14ac:dyDescent="0.3"/>
    <row r="1736" customFormat="1" ht="14.4" x14ac:dyDescent="0.3"/>
    <row r="1737" customFormat="1" ht="14.4" x14ac:dyDescent="0.3"/>
    <row r="1738" customFormat="1" ht="14.4" x14ac:dyDescent="0.3"/>
    <row r="1739" customFormat="1" ht="14.4" x14ac:dyDescent="0.3"/>
    <row r="1740" customFormat="1" ht="14.4" x14ac:dyDescent="0.3"/>
    <row r="1741" customFormat="1" ht="14.4" x14ac:dyDescent="0.3"/>
    <row r="1742" customFormat="1" ht="14.4" x14ac:dyDescent="0.3"/>
    <row r="1743" customFormat="1" ht="14.4" x14ac:dyDescent="0.3"/>
    <row r="1744" customFormat="1" ht="14.4" x14ac:dyDescent="0.3"/>
    <row r="1745" customFormat="1" ht="14.4" x14ac:dyDescent="0.3"/>
    <row r="1746" customFormat="1" ht="14.4" x14ac:dyDescent="0.3"/>
    <row r="1747" customFormat="1" ht="14.4" x14ac:dyDescent="0.3"/>
    <row r="1748" customFormat="1" ht="14.4" x14ac:dyDescent="0.3"/>
    <row r="1749" customFormat="1" ht="14.4" x14ac:dyDescent="0.3"/>
    <row r="1750" customFormat="1" ht="14.4" x14ac:dyDescent="0.3"/>
    <row r="1751" customFormat="1" ht="14.4" x14ac:dyDescent="0.3"/>
    <row r="1752" customFormat="1" ht="14.4" x14ac:dyDescent="0.3"/>
    <row r="1753" customFormat="1" ht="14.4" x14ac:dyDescent="0.3"/>
    <row r="1754" customFormat="1" ht="14.4" x14ac:dyDescent="0.3"/>
    <row r="1755" customFormat="1" ht="14.4" x14ac:dyDescent="0.3"/>
    <row r="1756" customFormat="1" ht="14.4" x14ac:dyDescent="0.3"/>
    <row r="1757" customFormat="1" ht="14.4" x14ac:dyDescent="0.3"/>
    <row r="1758" customFormat="1" ht="14.4" x14ac:dyDescent="0.3"/>
    <row r="1759" customFormat="1" ht="14.4" x14ac:dyDescent="0.3"/>
    <row r="1760" customFormat="1" ht="14.4" x14ac:dyDescent="0.3"/>
    <row r="1761" customFormat="1" ht="14.4" x14ac:dyDescent="0.3"/>
    <row r="1762" customFormat="1" ht="14.4" x14ac:dyDescent="0.3"/>
    <row r="1763" customFormat="1" ht="14.4" x14ac:dyDescent="0.3"/>
    <row r="1764" customFormat="1" ht="14.4" x14ac:dyDescent="0.3"/>
    <row r="1765" customFormat="1" ht="14.4" x14ac:dyDescent="0.3"/>
    <row r="1766" customFormat="1" ht="14.4" x14ac:dyDescent="0.3"/>
    <row r="1767" customFormat="1" ht="14.4" x14ac:dyDescent="0.3"/>
    <row r="1768" customFormat="1" ht="14.4" x14ac:dyDescent="0.3"/>
    <row r="1769" customFormat="1" ht="14.4" x14ac:dyDescent="0.3"/>
    <row r="1770" customFormat="1" ht="14.4" x14ac:dyDescent="0.3"/>
    <row r="1771" customFormat="1" ht="14.4" x14ac:dyDescent="0.3"/>
    <row r="1772" customFormat="1" ht="14.4" x14ac:dyDescent="0.3"/>
    <row r="1773" customFormat="1" ht="14.4" x14ac:dyDescent="0.3"/>
    <row r="1774" customFormat="1" ht="14.4" x14ac:dyDescent="0.3"/>
    <row r="1775" customFormat="1" ht="14.4" x14ac:dyDescent="0.3"/>
    <row r="1776" customFormat="1" ht="14.4" x14ac:dyDescent="0.3"/>
    <row r="1777" customFormat="1" ht="14.4" x14ac:dyDescent="0.3"/>
    <row r="1778" customFormat="1" ht="14.4" x14ac:dyDescent="0.3"/>
    <row r="1779" customFormat="1" ht="14.4" x14ac:dyDescent="0.3"/>
    <row r="1780" customFormat="1" ht="14.4" x14ac:dyDescent="0.3"/>
    <row r="1781" customFormat="1" ht="14.4" x14ac:dyDescent="0.3"/>
    <row r="1782" customFormat="1" ht="14.4" x14ac:dyDescent="0.3"/>
    <row r="1783" customFormat="1" ht="14.4" x14ac:dyDescent="0.3"/>
    <row r="1784" customFormat="1" ht="14.4" x14ac:dyDescent="0.3"/>
    <row r="1785" customFormat="1" ht="14.4" x14ac:dyDescent="0.3"/>
    <row r="1786" customFormat="1" ht="14.4" x14ac:dyDescent="0.3"/>
    <row r="1787" customFormat="1" ht="14.4" x14ac:dyDescent="0.3"/>
    <row r="1788" customFormat="1" ht="14.4" x14ac:dyDescent="0.3"/>
    <row r="1789" customFormat="1" ht="14.4" x14ac:dyDescent="0.3"/>
    <row r="1790" customFormat="1" ht="14.4" x14ac:dyDescent="0.3"/>
    <row r="1791" customFormat="1" ht="14.4" x14ac:dyDescent="0.3"/>
    <row r="1792" customFormat="1" ht="14.4" x14ac:dyDescent="0.3"/>
    <row r="1793" customFormat="1" ht="14.4" x14ac:dyDescent="0.3"/>
    <row r="1794" customFormat="1" ht="14.4" x14ac:dyDescent="0.3"/>
    <row r="1795" customFormat="1" ht="14.4" x14ac:dyDescent="0.3"/>
    <row r="1796" customFormat="1" ht="14.4" x14ac:dyDescent="0.3"/>
    <row r="1797" customFormat="1" ht="14.4" x14ac:dyDescent="0.3"/>
    <row r="1798" customFormat="1" ht="14.4" x14ac:dyDescent="0.3"/>
    <row r="1799" customFormat="1" ht="14.4" x14ac:dyDescent="0.3"/>
    <row r="1800" customFormat="1" ht="14.4" x14ac:dyDescent="0.3"/>
    <row r="1801" customFormat="1" ht="14.4" x14ac:dyDescent="0.3"/>
    <row r="1802" customFormat="1" ht="14.4" x14ac:dyDescent="0.3"/>
    <row r="1803" customFormat="1" ht="14.4" x14ac:dyDescent="0.3"/>
    <row r="1804" customFormat="1" ht="14.4" x14ac:dyDescent="0.3"/>
    <row r="1805" customFormat="1" ht="14.4" x14ac:dyDescent="0.3"/>
    <row r="1806" customFormat="1" ht="14.4" x14ac:dyDescent="0.3"/>
    <row r="1807" customFormat="1" ht="14.4" x14ac:dyDescent="0.3"/>
    <row r="1808" customFormat="1" ht="14.4" x14ac:dyDescent="0.3"/>
    <row r="1809" customFormat="1" ht="14.4" x14ac:dyDescent="0.3"/>
    <row r="1810" customFormat="1" ht="14.4" x14ac:dyDescent="0.3"/>
    <row r="1811" customFormat="1" ht="14.4" x14ac:dyDescent="0.3"/>
    <row r="1812" customFormat="1" ht="14.4" x14ac:dyDescent="0.3"/>
    <row r="1813" customFormat="1" ht="14.4" x14ac:dyDescent="0.3"/>
    <row r="1814" customFormat="1" ht="14.4" x14ac:dyDescent="0.3"/>
    <row r="1815" customFormat="1" ht="14.4" x14ac:dyDescent="0.3"/>
    <row r="1816" customFormat="1" ht="14.4" x14ac:dyDescent="0.3"/>
    <row r="1817" customFormat="1" ht="14.4" x14ac:dyDescent="0.3"/>
    <row r="1818" customFormat="1" ht="14.4" x14ac:dyDescent="0.3"/>
    <row r="1819" customFormat="1" ht="14.4" x14ac:dyDescent="0.3"/>
    <row r="1820" customFormat="1" ht="14.4" x14ac:dyDescent="0.3"/>
    <row r="1821" customFormat="1" ht="14.4" x14ac:dyDescent="0.3"/>
    <row r="1822" customFormat="1" ht="14.4" x14ac:dyDescent="0.3"/>
    <row r="1823" customFormat="1" ht="14.4" x14ac:dyDescent="0.3"/>
    <row r="1824" customFormat="1" ht="14.4" x14ac:dyDescent="0.3"/>
    <row r="1825" customFormat="1" ht="14.4" x14ac:dyDescent="0.3"/>
    <row r="1826" customFormat="1" ht="14.4" x14ac:dyDescent="0.3"/>
    <row r="1827" customFormat="1" ht="14.4" x14ac:dyDescent="0.3"/>
    <row r="1828" customFormat="1" ht="14.4" x14ac:dyDescent="0.3"/>
    <row r="1829" customFormat="1" ht="14.4" x14ac:dyDescent="0.3"/>
    <row r="1830" customFormat="1" ht="14.4" x14ac:dyDescent="0.3"/>
    <row r="1831" customFormat="1" ht="14.4" x14ac:dyDescent="0.3"/>
    <row r="1832" customFormat="1" ht="14.4" x14ac:dyDescent="0.3"/>
    <row r="1833" customFormat="1" ht="14.4" x14ac:dyDescent="0.3"/>
    <row r="1834" customFormat="1" ht="14.4" x14ac:dyDescent="0.3"/>
    <row r="1835" customFormat="1" ht="14.4" x14ac:dyDescent="0.3"/>
    <row r="1836" customFormat="1" ht="14.4" x14ac:dyDescent="0.3"/>
    <row r="1837" customFormat="1" ht="14.4" x14ac:dyDescent="0.3"/>
    <row r="1838" customFormat="1" ht="14.4" x14ac:dyDescent="0.3"/>
    <row r="1839" customFormat="1" ht="14.4" x14ac:dyDescent="0.3"/>
    <row r="1840" customFormat="1" ht="14.4" x14ac:dyDescent="0.3"/>
    <row r="1841" customFormat="1" ht="14.4" x14ac:dyDescent="0.3"/>
    <row r="1842" customFormat="1" ht="14.4" x14ac:dyDescent="0.3"/>
    <row r="1843" customFormat="1" ht="14.4" x14ac:dyDescent="0.3"/>
    <row r="1844" customFormat="1" ht="14.4" x14ac:dyDescent="0.3"/>
    <row r="1845" customFormat="1" ht="14.4" x14ac:dyDescent="0.3"/>
    <row r="1846" customFormat="1" ht="14.4" x14ac:dyDescent="0.3"/>
    <row r="1847" customFormat="1" ht="14.4" x14ac:dyDescent="0.3"/>
    <row r="1848" customFormat="1" ht="14.4" x14ac:dyDescent="0.3"/>
    <row r="1849" customFormat="1" ht="14.4" x14ac:dyDescent="0.3"/>
    <row r="1850" customFormat="1" ht="14.4" x14ac:dyDescent="0.3"/>
    <row r="1851" customFormat="1" ht="14.4" x14ac:dyDescent="0.3"/>
    <row r="1852" customFormat="1" ht="14.4" x14ac:dyDescent="0.3"/>
    <row r="1853" customFormat="1" ht="14.4" x14ac:dyDescent="0.3"/>
    <row r="1854" customFormat="1" ht="14.4" x14ac:dyDescent="0.3"/>
    <row r="1855" customFormat="1" ht="14.4" x14ac:dyDescent="0.3"/>
    <row r="1856" customFormat="1" ht="14.4" x14ac:dyDescent="0.3"/>
    <row r="1857" customFormat="1" ht="14.4" x14ac:dyDescent="0.3"/>
    <row r="1858" customFormat="1" ht="14.4" x14ac:dyDescent="0.3"/>
    <row r="1859" customFormat="1" ht="14.4" x14ac:dyDescent="0.3"/>
    <row r="1860" customFormat="1" ht="14.4" x14ac:dyDescent="0.3"/>
    <row r="1861" customFormat="1" ht="14.4" x14ac:dyDescent="0.3"/>
    <row r="1862" customFormat="1" ht="14.4" x14ac:dyDescent="0.3"/>
    <row r="1863" customFormat="1" ht="14.4" x14ac:dyDescent="0.3"/>
    <row r="1864" customFormat="1" ht="14.4" x14ac:dyDescent="0.3"/>
    <row r="1865" customFormat="1" ht="14.4" x14ac:dyDescent="0.3"/>
    <row r="1866" customFormat="1" ht="14.4" x14ac:dyDescent="0.3"/>
    <row r="1867" customFormat="1" ht="14.4" x14ac:dyDescent="0.3"/>
    <row r="1868" customFormat="1" ht="14.4" x14ac:dyDescent="0.3"/>
    <row r="1869" customFormat="1" ht="14.4" x14ac:dyDescent="0.3"/>
    <row r="1870" customFormat="1" ht="14.4" x14ac:dyDescent="0.3"/>
    <row r="1871" customFormat="1" ht="14.4" x14ac:dyDescent="0.3"/>
    <row r="1872" customFormat="1" ht="14.4" x14ac:dyDescent="0.3"/>
    <row r="1873" customFormat="1" ht="14.4" x14ac:dyDescent="0.3"/>
    <row r="1874" customFormat="1" ht="14.4" x14ac:dyDescent="0.3"/>
    <row r="1875" customFormat="1" ht="14.4" x14ac:dyDescent="0.3"/>
    <row r="1876" customFormat="1" ht="14.4" x14ac:dyDescent="0.3"/>
    <row r="1877" customFormat="1" ht="14.4" x14ac:dyDescent="0.3"/>
    <row r="1878" customFormat="1" ht="14.4" x14ac:dyDescent="0.3"/>
    <row r="1879" customFormat="1" ht="14.4" x14ac:dyDescent="0.3"/>
    <row r="1880" customFormat="1" ht="14.4" x14ac:dyDescent="0.3"/>
    <row r="1881" customFormat="1" ht="14.4" x14ac:dyDescent="0.3"/>
    <row r="1882" customFormat="1" ht="14.4" x14ac:dyDescent="0.3"/>
    <row r="1883" customFormat="1" ht="14.4" x14ac:dyDescent="0.3"/>
    <row r="1884" customFormat="1" ht="14.4" x14ac:dyDescent="0.3"/>
    <row r="1885" customFormat="1" ht="14.4" x14ac:dyDescent="0.3"/>
    <row r="1886" customFormat="1" ht="14.4" x14ac:dyDescent="0.3"/>
    <row r="1887" customFormat="1" ht="14.4" x14ac:dyDescent="0.3"/>
    <row r="1888" customFormat="1" ht="14.4" x14ac:dyDescent="0.3"/>
    <row r="1889" customFormat="1" ht="14.4" x14ac:dyDescent="0.3"/>
    <row r="1890" customFormat="1" ht="14.4" x14ac:dyDescent="0.3"/>
    <row r="1891" customFormat="1" ht="14.4" x14ac:dyDescent="0.3"/>
    <row r="1892" customFormat="1" ht="14.4" x14ac:dyDescent="0.3"/>
    <row r="1893" customFormat="1" ht="14.4" x14ac:dyDescent="0.3"/>
    <row r="1894" customFormat="1" ht="14.4" x14ac:dyDescent="0.3"/>
    <row r="1895" customFormat="1" ht="14.4" x14ac:dyDescent="0.3"/>
    <row r="1896" customFormat="1" ht="14.4" x14ac:dyDescent="0.3"/>
    <row r="1897" customFormat="1" ht="14.4" x14ac:dyDescent="0.3"/>
    <row r="1898" customFormat="1" ht="14.4" x14ac:dyDescent="0.3"/>
    <row r="1899" customFormat="1" ht="14.4" x14ac:dyDescent="0.3"/>
    <row r="1900" customFormat="1" ht="14.4" x14ac:dyDescent="0.3"/>
    <row r="1901" customFormat="1" ht="14.4" x14ac:dyDescent="0.3"/>
    <row r="1902" customFormat="1" ht="14.4" x14ac:dyDescent="0.3"/>
    <row r="1903" customFormat="1" ht="14.4" x14ac:dyDescent="0.3"/>
    <row r="1904" customFormat="1" ht="14.4" x14ac:dyDescent="0.3"/>
    <row r="1905" customFormat="1" ht="14.4" x14ac:dyDescent="0.3"/>
    <row r="1906" customFormat="1" ht="14.4" x14ac:dyDescent="0.3"/>
    <row r="1907" customFormat="1" ht="14.4" x14ac:dyDescent="0.3"/>
    <row r="1908" customFormat="1" ht="14.4" x14ac:dyDescent="0.3"/>
    <row r="1909" customFormat="1" ht="14.4" x14ac:dyDescent="0.3"/>
    <row r="1910" customFormat="1" ht="14.4" x14ac:dyDescent="0.3"/>
    <row r="1911" customFormat="1" ht="14.4" x14ac:dyDescent="0.3"/>
    <row r="1912" customFormat="1" ht="14.4" x14ac:dyDescent="0.3"/>
    <row r="1913" customFormat="1" ht="14.4" x14ac:dyDescent="0.3"/>
    <row r="1914" customFormat="1" ht="14.4" x14ac:dyDescent="0.3"/>
    <row r="1915" customFormat="1" ht="14.4" x14ac:dyDescent="0.3"/>
    <row r="1916" customFormat="1" ht="14.4" x14ac:dyDescent="0.3"/>
    <row r="1917" customFormat="1" ht="14.4" x14ac:dyDescent="0.3"/>
    <row r="1918" customFormat="1" ht="14.4" x14ac:dyDescent="0.3"/>
    <row r="1919" customFormat="1" ht="14.4" x14ac:dyDescent="0.3"/>
    <row r="1920" customFormat="1" ht="14.4" x14ac:dyDescent="0.3"/>
    <row r="1921" customFormat="1" ht="14.4" x14ac:dyDescent="0.3"/>
    <row r="1922" customFormat="1" ht="14.4" x14ac:dyDescent="0.3"/>
    <row r="1923" customFormat="1" ht="14.4" x14ac:dyDescent="0.3"/>
    <row r="1924" customFormat="1" ht="14.4" x14ac:dyDescent="0.3"/>
    <row r="1925" customFormat="1" ht="14.4" x14ac:dyDescent="0.3"/>
    <row r="1926" customFormat="1" ht="14.4" x14ac:dyDescent="0.3"/>
    <row r="1927" customFormat="1" ht="14.4" x14ac:dyDescent="0.3"/>
    <row r="1928" customFormat="1" ht="14.4" x14ac:dyDescent="0.3"/>
    <row r="1929" customFormat="1" ht="14.4" x14ac:dyDescent="0.3"/>
    <row r="1930" customFormat="1" ht="14.4" x14ac:dyDescent="0.3"/>
    <row r="1931" customFormat="1" ht="14.4" x14ac:dyDescent="0.3"/>
    <row r="1932" customFormat="1" ht="14.4" x14ac:dyDescent="0.3"/>
    <row r="1933" customFormat="1" ht="14.4" x14ac:dyDescent="0.3"/>
    <row r="1934" customFormat="1" ht="14.4" x14ac:dyDescent="0.3"/>
    <row r="1935" customFormat="1" ht="14.4" x14ac:dyDescent="0.3"/>
    <row r="1936" customFormat="1" ht="14.4" x14ac:dyDescent="0.3"/>
    <row r="1937" customFormat="1" ht="14.4" x14ac:dyDescent="0.3"/>
    <row r="1938" customFormat="1" ht="14.4" x14ac:dyDescent="0.3"/>
    <row r="1939" customFormat="1" ht="14.4" x14ac:dyDescent="0.3"/>
    <row r="1940" customFormat="1" ht="14.4" x14ac:dyDescent="0.3"/>
    <row r="1941" customFormat="1" ht="14.4" x14ac:dyDescent="0.3"/>
    <row r="1942" customFormat="1" ht="14.4" x14ac:dyDescent="0.3"/>
    <row r="1943" customFormat="1" ht="14.4" x14ac:dyDescent="0.3"/>
    <row r="1944" customFormat="1" ht="14.4" x14ac:dyDescent="0.3"/>
    <row r="1945" customFormat="1" ht="14.4" x14ac:dyDescent="0.3"/>
    <row r="1946" customFormat="1" ht="14.4" x14ac:dyDescent="0.3"/>
    <row r="1947" customFormat="1" ht="14.4" x14ac:dyDescent="0.3"/>
    <row r="1948" customFormat="1" ht="14.4" x14ac:dyDescent="0.3"/>
    <row r="1949" customFormat="1" ht="14.4" x14ac:dyDescent="0.3"/>
    <row r="1950" customFormat="1" ht="14.4" x14ac:dyDescent="0.3"/>
    <row r="1951" customFormat="1" ht="14.4" x14ac:dyDescent="0.3"/>
    <row r="1952" customFormat="1" ht="14.4" x14ac:dyDescent="0.3"/>
    <row r="1953" customFormat="1" ht="14.4" x14ac:dyDescent="0.3"/>
    <row r="1954" customFormat="1" ht="14.4" x14ac:dyDescent="0.3"/>
    <row r="1955" customFormat="1" ht="14.4" x14ac:dyDescent="0.3"/>
    <row r="1956" customFormat="1" ht="14.4" x14ac:dyDescent="0.3"/>
    <row r="1957" customFormat="1" ht="14.4" x14ac:dyDescent="0.3"/>
    <row r="1958" customFormat="1" ht="14.4" x14ac:dyDescent="0.3"/>
    <row r="1959" customFormat="1" ht="14.4" x14ac:dyDescent="0.3"/>
    <row r="1960" customFormat="1" ht="14.4" x14ac:dyDescent="0.3"/>
    <row r="1961" customFormat="1" ht="14.4" x14ac:dyDescent="0.3"/>
    <row r="1962" customFormat="1" ht="14.4" x14ac:dyDescent="0.3"/>
    <row r="1963" customFormat="1" ht="14.4" x14ac:dyDescent="0.3"/>
    <row r="1964" customFormat="1" ht="14.4" x14ac:dyDescent="0.3"/>
    <row r="1965" customFormat="1" ht="14.4" x14ac:dyDescent="0.3"/>
    <row r="1966" customFormat="1" ht="14.4" x14ac:dyDescent="0.3"/>
    <row r="1967" customFormat="1" ht="14.4" x14ac:dyDescent="0.3"/>
    <row r="1968" customFormat="1" ht="14.4" x14ac:dyDescent="0.3"/>
    <row r="1969" customFormat="1" ht="14.4" x14ac:dyDescent="0.3"/>
    <row r="1970" customFormat="1" ht="14.4" x14ac:dyDescent="0.3"/>
    <row r="1971" customFormat="1" ht="14.4" x14ac:dyDescent="0.3"/>
    <row r="1972" customFormat="1" ht="14.4" x14ac:dyDescent="0.3"/>
    <row r="1973" customFormat="1" ht="14.4" x14ac:dyDescent="0.3"/>
    <row r="1974" customFormat="1" ht="14.4" x14ac:dyDescent="0.3"/>
    <row r="1975" customFormat="1" ht="14.4" x14ac:dyDescent="0.3"/>
    <row r="1976" customFormat="1" ht="14.4" x14ac:dyDescent="0.3"/>
    <row r="1977" customFormat="1" ht="14.4" x14ac:dyDescent="0.3"/>
    <row r="1978" customFormat="1" ht="14.4" x14ac:dyDescent="0.3"/>
    <row r="1979" customFormat="1" ht="14.4" x14ac:dyDescent="0.3"/>
    <row r="1980" customFormat="1" ht="14.4" x14ac:dyDescent="0.3"/>
    <row r="1981" customFormat="1" ht="14.4" x14ac:dyDescent="0.3"/>
    <row r="1982" customFormat="1" ht="14.4" x14ac:dyDescent="0.3"/>
    <row r="1983" customFormat="1" ht="14.4" x14ac:dyDescent="0.3"/>
    <row r="1984" customFormat="1" ht="14.4" x14ac:dyDescent="0.3"/>
    <row r="1985" customFormat="1" ht="14.4" x14ac:dyDescent="0.3"/>
    <row r="1986" customFormat="1" ht="14.4" x14ac:dyDescent="0.3"/>
    <row r="1987" customFormat="1" ht="14.4" x14ac:dyDescent="0.3"/>
    <row r="1988" customFormat="1" ht="14.4" x14ac:dyDescent="0.3"/>
    <row r="1989" customFormat="1" ht="14.4" x14ac:dyDescent="0.3"/>
    <row r="1990" customFormat="1" ht="14.4" x14ac:dyDescent="0.3"/>
    <row r="1991" customFormat="1" ht="14.4" x14ac:dyDescent="0.3"/>
    <row r="1992" customFormat="1" ht="14.4" x14ac:dyDescent="0.3"/>
    <row r="1993" customFormat="1" ht="14.4" x14ac:dyDescent="0.3"/>
    <row r="1994" customFormat="1" ht="14.4" x14ac:dyDescent="0.3"/>
    <row r="1995" customFormat="1" ht="14.4" x14ac:dyDescent="0.3"/>
    <row r="1996" customFormat="1" ht="14.4" x14ac:dyDescent="0.3"/>
    <row r="1997" customFormat="1" ht="14.4" x14ac:dyDescent="0.3"/>
    <row r="1998" customFormat="1" ht="14.4" x14ac:dyDescent="0.3"/>
    <row r="1999" customFormat="1" ht="14.4" x14ac:dyDescent="0.3"/>
    <row r="2000" customFormat="1" ht="14.4" x14ac:dyDescent="0.3"/>
    <row r="2001" customFormat="1" ht="14.4" x14ac:dyDescent="0.3"/>
    <row r="2002" customFormat="1" ht="14.4" x14ac:dyDescent="0.3"/>
    <row r="2003" customFormat="1" ht="14.4" x14ac:dyDescent="0.3"/>
    <row r="2004" customFormat="1" ht="14.4" x14ac:dyDescent="0.3"/>
    <row r="2005" customFormat="1" ht="14.4" x14ac:dyDescent="0.3"/>
    <row r="2006" customFormat="1" ht="14.4" x14ac:dyDescent="0.3"/>
    <row r="2007" customFormat="1" ht="14.4" x14ac:dyDescent="0.3"/>
    <row r="2008" customFormat="1" ht="14.4" x14ac:dyDescent="0.3"/>
    <row r="2009" customFormat="1" ht="14.4" x14ac:dyDescent="0.3"/>
    <row r="2010" customFormat="1" ht="14.4" x14ac:dyDescent="0.3"/>
    <row r="2011" customFormat="1" ht="14.4" x14ac:dyDescent="0.3"/>
    <row r="2012" customFormat="1" ht="14.4" x14ac:dyDescent="0.3"/>
    <row r="2013" customFormat="1" ht="14.4" x14ac:dyDescent="0.3"/>
    <row r="2014" customFormat="1" ht="14.4" x14ac:dyDescent="0.3"/>
    <row r="2015" customFormat="1" ht="14.4" x14ac:dyDescent="0.3"/>
    <row r="2016" customFormat="1" ht="14.4" x14ac:dyDescent="0.3"/>
    <row r="2017" customFormat="1" ht="14.4" x14ac:dyDescent="0.3"/>
    <row r="2018" customFormat="1" ht="14.4" x14ac:dyDescent="0.3"/>
    <row r="2019" customFormat="1" ht="14.4" x14ac:dyDescent="0.3"/>
    <row r="2020" customFormat="1" ht="14.4" x14ac:dyDescent="0.3"/>
    <row r="2021" customFormat="1" ht="14.4" x14ac:dyDescent="0.3"/>
    <row r="2022" customFormat="1" ht="14.4" x14ac:dyDescent="0.3"/>
    <row r="2023" customFormat="1" ht="14.4" x14ac:dyDescent="0.3"/>
    <row r="2024" customFormat="1" ht="14.4" x14ac:dyDescent="0.3"/>
    <row r="2025" customFormat="1" ht="14.4" x14ac:dyDescent="0.3"/>
    <row r="2026" customFormat="1" ht="14.4" x14ac:dyDescent="0.3"/>
    <row r="2027" customFormat="1" ht="14.4" x14ac:dyDescent="0.3"/>
    <row r="2028" customFormat="1" ht="14.4" x14ac:dyDescent="0.3"/>
    <row r="2029" customFormat="1" ht="14.4" x14ac:dyDescent="0.3"/>
    <row r="2030" customFormat="1" ht="14.4" x14ac:dyDescent="0.3"/>
    <row r="2031" customFormat="1" ht="14.4" x14ac:dyDescent="0.3"/>
    <row r="2032" customFormat="1" ht="14.4" x14ac:dyDescent="0.3"/>
    <row r="2033" customFormat="1" ht="14.4" x14ac:dyDescent="0.3"/>
    <row r="2034" customFormat="1" ht="14.4" x14ac:dyDescent="0.3"/>
    <row r="2035" customFormat="1" ht="14.4" x14ac:dyDescent="0.3"/>
    <row r="2036" customFormat="1" ht="14.4" x14ac:dyDescent="0.3"/>
    <row r="2037" customFormat="1" ht="14.4" x14ac:dyDescent="0.3"/>
    <row r="2038" customFormat="1" ht="14.4" x14ac:dyDescent="0.3"/>
    <row r="2039" customFormat="1" ht="14.4" x14ac:dyDescent="0.3"/>
    <row r="2040" customFormat="1" ht="14.4" x14ac:dyDescent="0.3"/>
    <row r="2041" customFormat="1" ht="14.4" x14ac:dyDescent="0.3"/>
    <row r="2042" customFormat="1" ht="14.4" x14ac:dyDescent="0.3"/>
    <row r="2043" customFormat="1" ht="14.4" x14ac:dyDescent="0.3"/>
    <row r="2044" customFormat="1" ht="14.4" x14ac:dyDescent="0.3"/>
    <row r="2045" customFormat="1" ht="14.4" x14ac:dyDescent="0.3"/>
    <row r="2046" customFormat="1" ht="14.4" x14ac:dyDescent="0.3"/>
    <row r="2047" customFormat="1" ht="14.4" x14ac:dyDescent="0.3"/>
    <row r="2048" customFormat="1" ht="14.4" x14ac:dyDescent="0.3"/>
    <row r="2049" customFormat="1" ht="14.4" x14ac:dyDescent="0.3"/>
    <row r="2050" customFormat="1" ht="14.4" x14ac:dyDescent="0.3"/>
    <row r="2051" customFormat="1" ht="14.4" x14ac:dyDescent="0.3"/>
    <row r="2052" customFormat="1" ht="14.4" x14ac:dyDescent="0.3"/>
    <row r="2053" customFormat="1" ht="14.4" x14ac:dyDescent="0.3"/>
    <row r="2054" customFormat="1" ht="14.4" x14ac:dyDescent="0.3"/>
    <row r="2055" customFormat="1" ht="14.4" x14ac:dyDescent="0.3"/>
    <row r="2056" customFormat="1" ht="14.4" x14ac:dyDescent="0.3"/>
    <row r="2057" customFormat="1" ht="14.4" x14ac:dyDescent="0.3"/>
    <row r="2058" customFormat="1" ht="14.4" x14ac:dyDescent="0.3"/>
    <row r="2059" customFormat="1" ht="14.4" x14ac:dyDescent="0.3"/>
    <row r="2060" customFormat="1" ht="14.4" x14ac:dyDescent="0.3"/>
    <row r="2061" customFormat="1" ht="14.4" x14ac:dyDescent="0.3"/>
    <row r="2062" customFormat="1" ht="14.4" x14ac:dyDescent="0.3"/>
    <row r="2063" customFormat="1" ht="14.4" x14ac:dyDescent="0.3"/>
    <row r="2064" customFormat="1" ht="14.4" x14ac:dyDescent="0.3"/>
    <row r="2065" customFormat="1" ht="14.4" x14ac:dyDescent="0.3"/>
    <row r="2066" customFormat="1" ht="14.4" x14ac:dyDescent="0.3"/>
    <row r="2067" customFormat="1" ht="14.4" x14ac:dyDescent="0.3"/>
    <row r="2068" customFormat="1" ht="14.4" x14ac:dyDescent="0.3"/>
    <row r="2069" customFormat="1" ht="14.4" x14ac:dyDescent="0.3"/>
    <row r="2070" customFormat="1" ht="14.4" x14ac:dyDescent="0.3"/>
    <row r="2071" customFormat="1" ht="14.4" x14ac:dyDescent="0.3"/>
    <row r="2072" customFormat="1" ht="14.4" x14ac:dyDescent="0.3"/>
    <row r="2073" customFormat="1" ht="14.4" x14ac:dyDescent="0.3"/>
    <row r="2074" customFormat="1" ht="14.4" x14ac:dyDescent="0.3"/>
    <row r="2075" customFormat="1" ht="14.4" x14ac:dyDescent="0.3"/>
    <row r="2076" customFormat="1" ht="14.4" x14ac:dyDescent="0.3"/>
    <row r="2077" customFormat="1" ht="14.4" x14ac:dyDescent="0.3"/>
    <row r="2078" customFormat="1" ht="14.4" x14ac:dyDescent="0.3"/>
    <row r="2079" customFormat="1" ht="14.4" x14ac:dyDescent="0.3"/>
    <row r="2080" customFormat="1" ht="14.4" x14ac:dyDescent="0.3"/>
    <row r="2081" customFormat="1" ht="14.4" x14ac:dyDescent="0.3"/>
    <row r="2082" customFormat="1" ht="14.4" x14ac:dyDescent="0.3"/>
    <row r="2083" customFormat="1" ht="14.4" x14ac:dyDescent="0.3"/>
    <row r="2084" customFormat="1" ht="14.4" x14ac:dyDescent="0.3"/>
    <row r="2085" customFormat="1" ht="14.4" x14ac:dyDescent="0.3"/>
    <row r="2086" customFormat="1" ht="14.4" x14ac:dyDescent="0.3"/>
    <row r="2087" customFormat="1" ht="14.4" x14ac:dyDescent="0.3"/>
    <row r="2088" customFormat="1" ht="14.4" x14ac:dyDescent="0.3"/>
    <row r="2089" customFormat="1" ht="14.4" x14ac:dyDescent="0.3"/>
    <row r="2090" customFormat="1" ht="14.4" x14ac:dyDescent="0.3"/>
    <row r="2091" customFormat="1" ht="14.4" x14ac:dyDescent="0.3"/>
    <row r="2092" customFormat="1" ht="14.4" x14ac:dyDescent="0.3"/>
    <row r="2093" customFormat="1" ht="14.4" x14ac:dyDescent="0.3"/>
    <row r="2094" customFormat="1" ht="14.4" x14ac:dyDescent="0.3"/>
    <row r="2095" customFormat="1" ht="14.4" x14ac:dyDescent="0.3"/>
    <row r="2096" customFormat="1" ht="14.4" x14ac:dyDescent="0.3"/>
    <row r="2097" customFormat="1" ht="14.4" x14ac:dyDescent="0.3"/>
    <row r="2098" customFormat="1" ht="14.4" x14ac:dyDescent="0.3"/>
    <row r="2099" customFormat="1" ht="14.4" x14ac:dyDescent="0.3"/>
    <row r="2100" customFormat="1" ht="14.4" x14ac:dyDescent="0.3"/>
    <row r="2101" customFormat="1" ht="14.4" x14ac:dyDescent="0.3"/>
    <row r="2102" customFormat="1" ht="14.4" x14ac:dyDescent="0.3"/>
    <row r="2103" customFormat="1" ht="14.4" x14ac:dyDescent="0.3"/>
    <row r="2104" customFormat="1" ht="14.4" x14ac:dyDescent="0.3"/>
    <row r="2105" customFormat="1" ht="14.4" x14ac:dyDescent="0.3"/>
    <row r="2106" customFormat="1" ht="14.4" x14ac:dyDescent="0.3"/>
    <row r="2107" customFormat="1" ht="14.4" x14ac:dyDescent="0.3"/>
    <row r="2108" customFormat="1" ht="14.4" x14ac:dyDescent="0.3"/>
    <row r="2109" customFormat="1" ht="14.4" x14ac:dyDescent="0.3"/>
    <row r="2110" customFormat="1" ht="14.4" x14ac:dyDescent="0.3"/>
    <row r="2111" customFormat="1" ht="14.4" x14ac:dyDescent="0.3"/>
    <row r="2112" customFormat="1" ht="14.4" x14ac:dyDescent="0.3"/>
    <row r="2113" customFormat="1" ht="14.4" x14ac:dyDescent="0.3"/>
    <row r="2114" customFormat="1" ht="14.4" x14ac:dyDescent="0.3"/>
    <row r="2115" customFormat="1" ht="14.4" x14ac:dyDescent="0.3"/>
    <row r="2116" customFormat="1" ht="14.4" x14ac:dyDescent="0.3"/>
    <row r="2117" customFormat="1" ht="14.4" x14ac:dyDescent="0.3"/>
    <row r="2118" customFormat="1" ht="14.4" x14ac:dyDescent="0.3"/>
    <row r="2119" customFormat="1" ht="14.4" x14ac:dyDescent="0.3"/>
    <row r="2120" customFormat="1" ht="14.4" x14ac:dyDescent="0.3"/>
    <row r="2121" customFormat="1" ht="14.4" x14ac:dyDescent="0.3"/>
    <row r="2122" customFormat="1" ht="14.4" x14ac:dyDescent="0.3"/>
    <row r="2123" customFormat="1" ht="14.4" x14ac:dyDescent="0.3"/>
    <row r="2124" customFormat="1" ht="14.4" x14ac:dyDescent="0.3"/>
    <row r="2125" customFormat="1" ht="14.4" x14ac:dyDescent="0.3"/>
    <row r="2126" customFormat="1" ht="14.4" x14ac:dyDescent="0.3"/>
    <row r="2127" customFormat="1" ht="14.4" x14ac:dyDescent="0.3"/>
    <row r="2128" customFormat="1" ht="14.4" x14ac:dyDescent="0.3"/>
    <row r="2129" customFormat="1" ht="14.4" x14ac:dyDescent="0.3"/>
    <row r="2130" customFormat="1" ht="14.4" x14ac:dyDescent="0.3"/>
    <row r="2131" customFormat="1" ht="14.4" x14ac:dyDescent="0.3"/>
    <row r="2132" customFormat="1" ht="14.4" x14ac:dyDescent="0.3"/>
    <row r="2133" customFormat="1" ht="14.4" x14ac:dyDescent="0.3"/>
    <row r="2134" customFormat="1" ht="14.4" x14ac:dyDescent="0.3"/>
    <row r="2135" customFormat="1" ht="14.4" x14ac:dyDescent="0.3"/>
    <row r="2136" customFormat="1" ht="14.4" x14ac:dyDescent="0.3"/>
    <row r="2137" customFormat="1" ht="14.4" x14ac:dyDescent="0.3"/>
    <row r="2138" customFormat="1" ht="14.4" x14ac:dyDescent="0.3"/>
    <row r="2139" customFormat="1" ht="14.4" x14ac:dyDescent="0.3"/>
    <row r="2140" customFormat="1" ht="14.4" x14ac:dyDescent="0.3"/>
    <row r="2141" customFormat="1" ht="14.4" x14ac:dyDescent="0.3"/>
    <row r="2142" customFormat="1" ht="14.4" x14ac:dyDescent="0.3"/>
    <row r="2143" customFormat="1" ht="14.4" x14ac:dyDescent="0.3"/>
    <row r="2144" customFormat="1" ht="14.4" x14ac:dyDescent="0.3"/>
    <row r="2145" customFormat="1" ht="14.4" x14ac:dyDescent="0.3"/>
    <row r="2146" customFormat="1" ht="14.4" x14ac:dyDescent="0.3"/>
    <row r="2147" customFormat="1" ht="14.4" x14ac:dyDescent="0.3"/>
    <row r="2148" customFormat="1" ht="14.4" x14ac:dyDescent="0.3"/>
    <row r="2149" customFormat="1" ht="14.4" x14ac:dyDescent="0.3"/>
    <row r="2150" customFormat="1" ht="14.4" x14ac:dyDescent="0.3"/>
    <row r="2151" customFormat="1" ht="14.4" x14ac:dyDescent="0.3"/>
    <row r="2152" customFormat="1" ht="14.4" x14ac:dyDescent="0.3"/>
    <row r="2153" customFormat="1" ht="14.4" x14ac:dyDescent="0.3"/>
    <row r="2154" customFormat="1" ht="14.4" x14ac:dyDescent="0.3"/>
    <row r="2155" customFormat="1" ht="14.4" x14ac:dyDescent="0.3"/>
    <row r="2156" customFormat="1" ht="14.4" x14ac:dyDescent="0.3"/>
    <row r="2157" customFormat="1" ht="14.4" x14ac:dyDescent="0.3"/>
    <row r="2158" customFormat="1" ht="14.4" x14ac:dyDescent="0.3"/>
    <row r="2159" customFormat="1" ht="14.4" x14ac:dyDescent="0.3"/>
    <row r="2160" customFormat="1" ht="14.4" x14ac:dyDescent="0.3"/>
    <row r="2161" customFormat="1" ht="14.4" x14ac:dyDescent="0.3"/>
    <row r="2162" customFormat="1" ht="14.4" x14ac:dyDescent="0.3"/>
    <row r="2163" customFormat="1" ht="14.4" x14ac:dyDescent="0.3"/>
    <row r="2164" customFormat="1" ht="14.4" x14ac:dyDescent="0.3"/>
    <row r="2165" customFormat="1" ht="14.4" x14ac:dyDescent="0.3"/>
    <row r="2166" customFormat="1" ht="14.4" x14ac:dyDescent="0.3"/>
    <row r="2167" customFormat="1" ht="14.4" x14ac:dyDescent="0.3"/>
    <row r="2168" customFormat="1" ht="14.4" x14ac:dyDescent="0.3"/>
    <row r="2169" customFormat="1" ht="14.4" x14ac:dyDescent="0.3"/>
    <row r="2170" customFormat="1" ht="14.4" x14ac:dyDescent="0.3"/>
    <row r="2171" customFormat="1" ht="14.4" x14ac:dyDescent="0.3"/>
    <row r="2172" customFormat="1" ht="14.4" x14ac:dyDescent="0.3"/>
    <row r="2173" customFormat="1" ht="14.4" x14ac:dyDescent="0.3"/>
    <row r="2174" customFormat="1" ht="14.4" x14ac:dyDescent="0.3"/>
    <row r="2175" customFormat="1" ht="14.4" x14ac:dyDescent="0.3"/>
    <row r="5000" spans="7:9" hidden="1" x14ac:dyDescent="0.25"/>
    <row r="5001" spans="7:9" hidden="1" x14ac:dyDescent="0.25">
      <c r="G5001" s="179" t="s">
        <v>2801</v>
      </c>
      <c r="I5001" s="179"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08" spans="7:9" hidden="1" x14ac:dyDescent="0.25"/>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 x14ac:dyDescent="0.3"/>
  <cols>
    <col min="1" max="2" width="1.6640625" customWidth="1"/>
    <col min="3" max="3" width="0.88671875" customWidth="1"/>
    <col min="4" max="4" width="21" hidden="1" customWidth="1"/>
    <col min="5" max="5" width="13.44140625" customWidth="1"/>
    <col min="6" max="6" width="11.33203125" customWidth="1"/>
    <col min="7" max="7" width="11.109375" customWidth="1"/>
    <col min="8" max="8" width="8.88671875" customWidth="1"/>
    <col min="9" max="9" width="12.6640625" customWidth="1"/>
    <col min="10" max="10" width="11.88671875" customWidth="1"/>
    <col min="11" max="11" width="10.88671875" customWidth="1"/>
    <col min="12" max="12" width="11.6640625" customWidth="1"/>
    <col min="13" max="13" width="8.88671875" customWidth="1"/>
    <col min="14" max="14" width="0.44140625" customWidth="1"/>
    <col min="15" max="15" width="11.33203125" customWidth="1"/>
    <col min="16" max="16" width="10.88671875" customWidth="1"/>
    <col min="17" max="17" width="8.88671875" customWidth="1"/>
    <col min="18" max="18" width="12.6640625" customWidth="1"/>
    <col min="19" max="19" width="12.33203125" customWidth="1"/>
    <col min="20" max="20" width="11.5546875" customWidth="1"/>
    <col min="21" max="21" width="12.6640625" customWidth="1"/>
    <col min="22" max="22" width="8.88671875" customWidth="1"/>
    <col min="23" max="23" width="0.88671875" customWidth="1"/>
    <col min="24" max="24" width="1.6640625" customWidth="1"/>
  </cols>
  <sheetData>
    <row r="1" spans="1:94" ht="9.6" customHeight="1" thickBot="1" x14ac:dyDescent="0.35"/>
    <row r="2" spans="1:94" ht="9.6" customHeight="1" thickTop="1" x14ac:dyDescent="0.3">
      <c r="B2" s="19"/>
      <c r="C2" s="486"/>
      <c r="D2" s="486"/>
      <c r="E2" s="486"/>
      <c r="F2" s="486"/>
      <c r="G2" s="486"/>
      <c r="H2" s="486"/>
      <c r="I2" s="486"/>
      <c r="J2" s="486"/>
      <c r="K2" s="486"/>
      <c r="L2" s="486"/>
      <c r="M2" s="20"/>
      <c r="N2" s="20"/>
      <c r="O2" s="20"/>
      <c r="P2" s="20"/>
      <c r="Q2" s="20"/>
      <c r="R2" s="20"/>
      <c r="S2" s="20"/>
      <c r="T2" s="20"/>
      <c r="U2" s="20"/>
      <c r="V2" s="20"/>
      <c r="W2" s="20"/>
      <c r="X2" s="44"/>
    </row>
    <row r="3" spans="1:94" ht="4.95" customHeight="1" x14ac:dyDescent="0.3">
      <c r="B3" s="17"/>
      <c r="C3" s="52"/>
      <c r="D3" s="15"/>
      <c r="E3" s="15"/>
      <c r="F3" s="15"/>
      <c r="G3" s="15"/>
      <c r="H3" s="15"/>
      <c r="I3" s="15"/>
      <c r="J3" s="15"/>
      <c r="K3" s="15"/>
      <c r="L3" s="15"/>
      <c r="X3" s="24"/>
    </row>
    <row r="4" spans="1:94" s="1" customFormat="1" ht="21" customHeight="1" x14ac:dyDescent="0.3">
      <c r="A4"/>
      <c r="B4" s="17"/>
      <c r="C4" s="370"/>
      <c r="D4" s="371"/>
      <c r="E4" s="556" t="str">
        <f>'Page 1 - General Information'!E4</f>
        <v xml:space="preserve"> INTERSCHOLASTIC ATHLETIC OPPORTUNITIES DISCLOSURE FORM 24.2</v>
      </c>
      <c r="F4" s="500"/>
      <c r="G4" s="500"/>
      <c r="H4" s="500"/>
      <c r="I4" s="500"/>
      <c r="J4" s="500"/>
      <c r="K4" s="500"/>
      <c r="L4" s="500"/>
      <c r="M4" s="500"/>
      <c r="N4" s="500"/>
      <c r="O4" s="500"/>
      <c r="P4" s="500"/>
      <c r="Q4" s="500"/>
      <c r="R4" s="500"/>
      <c r="S4" s="500"/>
      <c r="T4" s="500"/>
      <c r="U4" s="500"/>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399999999999999" customHeight="1" x14ac:dyDescent="0.3">
      <c r="A5"/>
      <c r="B5" s="17"/>
      <c r="C5" s="372" t="str">
        <f>'Page 1 - General Information'!E5</f>
        <v>2023-2024 School Year</v>
      </c>
      <c r="D5" s="373"/>
      <c r="E5" s="475" t="str">
        <f>'Page 1 - General Information'!E5</f>
        <v>2023-2024 School Year</v>
      </c>
      <c r="F5" s="476"/>
      <c r="G5" s="476"/>
      <c r="H5" s="476"/>
      <c r="I5" s="476"/>
      <c r="J5" s="476"/>
      <c r="K5" s="476"/>
      <c r="L5" s="476"/>
      <c r="M5" s="476"/>
      <c r="N5" s="476"/>
      <c r="O5" s="476"/>
      <c r="P5" s="476"/>
      <c r="Q5" s="476"/>
      <c r="R5" s="476"/>
      <c r="S5" s="476"/>
      <c r="T5" s="476"/>
      <c r="U5" s="476"/>
      <c r="V5" s="54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5" customHeight="1" x14ac:dyDescent="0.3">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399999999999999" customHeight="1" x14ac:dyDescent="0.3">
      <c r="B7" s="17"/>
      <c r="C7" s="356"/>
      <c r="D7" s="101"/>
      <c r="E7" s="374" t="str">
        <f>IF('Page 1 - General Information'!G14="[Make Selection From Drop-Down List ]","",("School:  "&amp;'Page 1 - General Information'!G14&amp;" - "&amp;'Page 1 - General Information'!G16))</f>
        <v>School:  Pine Grove Area MS - 5262</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LEA:  Pine Grove Area SD - 129546003</v>
      </c>
      <c r="T7" s="221"/>
      <c r="U7" s="101"/>
      <c r="V7" s="102"/>
      <c r="X7" s="24"/>
    </row>
    <row r="8" spans="1:94" ht="4.95" customHeight="1" x14ac:dyDescent="0.3">
      <c r="B8" s="17"/>
      <c r="C8" s="124"/>
      <c r="D8" s="125"/>
      <c r="E8" s="358"/>
      <c r="F8" s="360"/>
      <c r="G8" s="360"/>
      <c r="H8" s="360"/>
      <c r="I8" s="362"/>
      <c r="J8" s="55"/>
      <c r="K8" s="55"/>
      <c r="L8" s="55"/>
      <c r="M8" s="55"/>
      <c r="N8" s="55"/>
      <c r="O8" s="55"/>
      <c r="P8" s="55"/>
      <c r="Q8" s="55"/>
      <c r="R8" s="55"/>
      <c r="S8" s="55"/>
      <c r="T8" s="55"/>
      <c r="U8" s="55"/>
      <c r="V8" s="45"/>
      <c r="X8" s="24"/>
    </row>
    <row r="9" spans="1:94" s="1" customFormat="1" ht="20.399999999999999" customHeight="1" x14ac:dyDescent="0.3">
      <c r="A9"/>
      <c r="B9" s="17"/>
      <c r="C9" s="16"/>
      <c r="D9" s="210"/>
      <c r="E9" s="508"/>
      <c r="F9" s="508"/>
      <c r="G9" s="508"/>
      <c r="H9" s="510"/>
      <c r="I9" s="508"/>
      <c r="J9" s="508"/>
      <c r="K9" s="508"/>
      <c r="L9" s="508"/>
      <c r="M9" s="508"/>
      <c r="N9" s="508"/>
      <c r="O9" s="508"/>
      <c r="P9" s="508"/>
      <c r="Q9" s="508"/>
      <c r="R9" s="508"/>
      <c r="S9" s="508"/>
      <c r="T9" s="508"/>
      <c r="U9" s="508"/>
      <c r="V9" s="508"/>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 customHeight="1" x14ac:dyDescent="0.25">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5" customHeight="1" x14ac:dyDescent="0.3">
      <c r="A11"/>
      <c r="B11" s="17"/>
      <c r="C11"/>
      <c r="D11" s="248"/>
      <c r="E11" s="559"/>
      <c r="F11" s="526" t="s">
        <v>10457</v>
      </c>
      <c r="G11" s="552"/>
      <c r="H11" s="552"/>
      <c r="I11" s="552"/>
      <c r="J11" s="552"/>
      <c r="K11" s="552"/>
      <c r="L11" s="552"/>
      <c r="M11" s="527"/>
      <c r="N11" s="377"/>
      <c r="O11" s="526" t="s">
        <v>10457</v>
      </c>
      <c r="P11" s="552"/>
      <c r="Q11" s="552"/>
      <c r="R11" s="552"/>
      <c r="S11" s="552"/>
      <c r="T11" s="552"/>
      <c r="U11" s="552"/>
      <c r="V11" s="527"/>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3">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5" hidden="1" customHeight="1" x14ac:dyDescent="0.3">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3">
      <c r="A14"/>
      <c r="B14" s="17"/>
      <c r="D14" s="210" t="str">
        <f>'Page 1 - General Information'!G12&amp;'Page 1 - General Information'!G16&amp;'Page 4 - Gender and Race Info'!E14</f>
        <v>1295460035262Male</v>
      </c>
      <c r="E14" s="351" t="s">
        <v>2904</v>
      </c>
      <c r="F14" s="369">
        <f>IF(ISERROR(VLOOKUP($D$14,'Race Data'!$B:$O,7,FALSE))," ",(VLOOKUP($D$14,'Race Data'!$B:$O,7,FALSE)))</f>
        <v>0</v>
      </c>
      <c r="G14" s="369">
        <f>IF(ISERROR(VLOOKUP($D$14,'Race Data'!$B:$O,8,FALSE))," ",(VLOOKUP($D$14,'Race Data'!$B:$O,8,FALSE)))</f>
        <v>0</v>
      </c>
      <c r="H14" s="369">
        <f>IF(ISERROR(VLOOKUP($D$14,'Race Data'!$B:$O,9,FALSE))," ",(VLOOKUP($D$14,'Race Data'!$B:$O,9,FALSE)))</f>
        <v>0</v>
      </c>
      <c r="I14" s="369" t="str">
        <f>IF(ISERROR(VLOOKUP($D$14,'Race Data'!$B:$O,10,FALSE))," ",(VLOOKUP($D$14,'Race Data'!$B:$O,10,FALSE)))</f>
        <v>106</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t="str">
        <f>IF(ISERROR(VLOOKUP($D$14,'Race Data'!$B:$O,14,FALSE))," ",(VLOOKUP($D$14,'Race Data'!$B:$O,14,FALSE)))</f>
        <v>112</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3">
      <c r="A15"/>
      <c r="B15" s="17"/>
      <c r="D15" s="210" t="str">
        <f>'Page 1 - General Information'!G12&amp;'Page 1 - General Information'!G16&amp;'Page 4 - Gender and Race Info'!E15</f>
        <v>1295460035262Female</v>
      </c>
      <c r="E15" s="176" t="s">
        <v>2903</v>
      </c>
      <c r="F15" s="369">
        <f>IF(ISERROR(VLOOKUP($D$15,'Race Data'!$B:$O,7,FALSE))," ",(VLOOKUP($D$15,'Race Data'!$B:$O,7,FALSE)))</f>
        <v>0</v>
      </c>
      <c r="G15" s="369" t="str">
        <f>IF(ISERROR(VLOOKUP($D$15,'Race Data'!$B:$O,8,FALSE))," ",(VLOOKUP($D$15,'Race Data'!$B:$O,8,FALSE)))</f>
        <v>*</v>
      </c>
      <c r="H15" s="369" t="str">
        <f>IF(ISERROR(VLOOKUP($D$15,'Race Data'!$B:$O,9,FALSE))," ",(VLOOKUP($D$15,'Race Data'!$B:$O,9,FALSE)))</f>
        <v>*</v>
      </c>
      <c r="I15" s="369" t="str">
        <f>IF(ISERROR(VLOOKUP($D$15,'Race Data'!$B:$O,10,FALSE))," ",(VLOOKUP($D$15,'Race Data'!$B:$O,10,FALSE)))</f>
        <v>107</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116</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3">
      <c r="A16" s="349"/>
      <c r="B16" s="379"/>
      <c r="D16" s="210" t="str">
        <f>'Page 1 - General Information'!G12&amp;'Page 1 - General Information'!G16&amp;'Page 4 - Gender and Race Info'!E16</f>
        <v>1295460035262Total</v>
      </c>
      <c r="E16" s="380" t="s">
        <v>2415</v>
      </c>
      <c r="F16" s="366">
        <f>IF(ISERROR(VLOOKUP($D$16,'Race Data'!$B:$O,7,FALSE))," ",(VLOOKUP($D$16,'Race Data'!$B:$O,7,FALSE)))</f>
        <v>0</v>
      </c>
      <c r="G16" s="366" t="str">
        <f>IF(ISERROR(VLOOKUP($D$16,'Race Data'!$B:$O,8,FALSE))," ",(VLOOKUP($D$16,'Race Data'!$B:$O,8,FALSE)))</f>
        <v>*</v>
      </c>
      <c r="H16" s="366" t="str">
        <f>IF(ISERROR(VLOOKUP($D$16,'Race Data'!$B:$O,9,FALSE))," ",(VLOOKUP($D$16,'Race Data'!$B:$O,9,FALSE)))</f>
        <v>*</v>
      </c>
      <c r="I16" s="366" t="str">
        <f>IF(ISERROR(VLOOKUP($D$16,'Race Data'!$B:$O,10,FALSE))," ",(VLOOKUP($D$16,'Race Data'!$B:$O,10,FALSE)))</f>
        <v>213</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t="str">
        <f>IF(ISERROR(VLOOKUP($D$16,'Race Data'!$B:$O,14,FALSE))," ",(VLOOKUP($D$16,'Race Data'!$B:$O,14,FALSE)))</f>
        <v>228</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2" customHeight="1" x14ac:dyDescent="0.3">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5">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 thickTop="1" x14ac:dyDescent="0.3"/>
    <row r="20" spans="1:94" x14ac:dyDescent="0.3">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tabSelected="1"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4" x14ac:dyDescent="0.3"/>
  <cols>
    <col min="1" max="1" width="5.44140625" customWidth="1"/>
    <col min="2" max="2" width="1.6640625" customWidth="1"/>
    <col min="3" max="3" width="0.88671875" customWidth="1"/>
    <col min="4" max="4" width="7.6640625" customWidth="1"/>
    <col min="5" max="17" width="10.6640625" customWidth="1"/>
    <col min="18" max="18" width="7.6640625" customWidth="1"/>
    <col min="19" max="19" width="0.88671875" customWidth="1"/>
    <col min="20" max="20" width="1.6640625" customWidth="1"/>
  </cols>
  <sheetData>
    <row r="1" spans="1:74" ht="9.6" customHeight="1" thickBot="1" x14ac:dyDescent="0.35"/>
    <row r="2" spans="1:74" ht="9.6" customHeight="1" thickTop="1" x14ac:dyDescent="0.3">
      <c r="B2" s="19"/>
      <c r="C2" s="20"/>
      <c r="D2" s="486"/>
      <c r="E2" s="486"/>
      <c r="F2" s="486"/>
      <c r="G2" s="486"/>
      <c r="H2" s="486"/>
      <c r="I2" s="486"/>
      <c r="J2" s="486"/>
      <c r="K2" s="486"/>
      <c r="L2" s="486"/>
      <c r="M2" s="486"/>
      <c r="N2" s="486"/>
      <c r="O2" s="486"/>
      <c r="P2" s="486"/>
      <c r="Q2" s="486"/>
      <c r="R2" s="486"/>
      <c r="S2" s="486"/>
      <c r="T2" s="499"/>
    </row>
    <row r="3" spans="1:74" ht="4.95" customHeight="1" x14ac:dyDescent="0.3">
      <c r="B3" s="17"/>
      <c r="C3" s="18"/>
      <c r="D3" s="15"/>
      <c r="E3" s="15"/>
      <c r="F3" s="15"/>
      <c r="G3" s="15"/>
      <c r="H3" s="15"/>
      <c r="I3" s="15"/>
      <c r="J3" s="15"/>
      <c r="K3" s="15"/>
      <c r="L3" s="15"/>
      <c r="M3" s="15"/>
      <c r="N3" s="15"/>
      <c r="O3" s="15"/>
      <c r="P3" s="15"/>
      <c r="Q3" s="15"/>
      <c r="R3" s="15"/>
      <c r="S3" s="52"/>
      <c r="T3" s="24"/>
    </row>
    <row r="4" spans="1:74" s="1" customFormat="1" ht="21" customHeight="1" x14ac:dyDescent="0.3">
      <c r="A4"/>
      <c r="B4" s="17"/>
      <c r="C4" s="16"/>
      <c r="D4" s="473" t="str">
        <f>'Page 1 - General Information'!E4</f>
        <v xml:space="preserve"> INTERSCHOLASTIC ATHLETIC OPPORTUNITIES DISCLOSURE FORM 24.2</v>
      </c>
      <c r="E4" s="474"/>
      <c r="F4" s="474"/>
      <c r="G4" s="474"/>
      <c r="H4" s="474"/>
      <c r="I4" s="474"/>
      <c r="J4" s="474"/>
      <c r="K4" s="474"/>
      <c r="L4" s="474"/>
      <c r="M4" s="474"/>
      <c r="N4" s="474"/>
      <c r="O4" s="474"/>
      <c r="P4" s="474"/>
      <c r="Q4" s="474"/>
      <c r="R4" s="55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3">
      <c r="A5"/>
      <c r="B5" s="17"/>
      <c r="C5" s="16"/>
      <c r="D5" s="475" t="str">
        <f>'Page 1 - General Information'!E5</f>
        <v>2023-2024 School Year</v>
      </c>
      <c r="E5" s="476"/>
      <c r="F5" s="476"/>
      <c r="G5" s="476"/>
      <c r="H5" s="476"/>
      <c r="I5" s="476"/>
      <c r="J5" s="476"/>
      <c r="K5" s="476"/>
      <c r="L5" s="476"/>
      <c r="M5" s="476"/>
      <c r="N5" s="476"/>
      <c r="O5" s="476"/>
      <c r="P5" s="476"/>
      <c r="Q5" s="476"/>
      <c r="R5" s="54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5" customHeight="1" x14ac:dyDescent="0.3">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3">
      <c r="B7" s="17"/>
      <c r="C7" s="16"/>
      <c r="D7" s="104"/>
      <c r="E7" s="127" t="str">
        <f>IF('Page 1 - General Information'!G14="[Make Selection From Drop-Down List ]","",("School:  "&amp;'Page 1 - General Information'!G14&amp;" - "&amp;'Page 1 - General Information'!G16))</f>
        <v>School:  Pine Grove Area MS - 5262</v>
      </c>
      <c r="F7" s="121"/>
      <c r="G7" s="121"/>
      <c r="H7" s="121"/>
      <c r="I7" s="101"/>
      <c r="J7" s="561" t="s">
        <v>2773</v>
      </c>
      <c r="K7" s="561"/>
      <c r="L7" s="561"/>
      <c r="M7" s="121"/>
      <c r="N7" s="127" t="str">
        <f>IF('Page 1 - General Information'!G10=" [Make Selection From Drop-Down List ]","",("LEA:  "&amp;'Page 1 - General Information'!G10&amp;" - "&amp;'Page 1 - General Information'!G12))</f>
        <v>LEA:  Pine Grove Area SD - 129546003</v>
      </c>
      <c r="O7" s="361"/>
      <c r="P7" s="127"/>
      <c r="Q7" s="119"/>
      <c r="R7" s="101"/>
      <c r="S7" s="71"/>
      <c r="T7" s="24"/>
    </row>
    <row r="8" spans="1:74" ht="4.95" customHeight="1" x14ac:dyDescent="0.3">
      <c r="B8" s="17"/>
      <c r="C8" s="18"/>
      <c r="D8" s="498"/>
      <c r="E8" s="498"/>
      <c r="F8" s="498"/>
      <c r="G8" s="498"/>
      <c r="H8" s="498"/>
      <c r="I8" s="498"/>
      <c r="J8" s="498"/>
      <c r="K8" s="498"/>
      <c r="L8" s="498"/>
      <c r="M8" s="50"/>
      <c r="R8" s="55"/>
      <c r="S8" s="114"/>
      <c r="T8" s="24"/>
    </row>
    <row r="9" spans="1:74" s="1" customFormat="1" ht="30" customHeight="1" x14ac:dyDescent="0.3">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3">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3">
      <c r="B11" s="17"/>
      <c r="D11" s="111"/>
      <c r="E11" s="569" t="s">
        <v>2788</v>
      </c>
      <c r="F11" s="570"/>
      <c r="G11" s="570"/>
      <c r="H11" s="570"/>
      <c r="I11" s="570"/>
      <c r="J11" s="570"/>
      <c r="K11" s="570"/>
      <c r="L11" s="570"/>
      <c r="M11" s="570"/>
      <c r="N11" s="570"/>
      <c r="O11" s="570"/>
      <c r="P11" s="570"/>
      <c r="Q11" s="571"/>
      <c r="R11" s="108"/>
      <c r="T11" s="24"/>
    </row>
    <row r="12" spans="1:74" ht="22.2" customHeight="1" x14ac:dyDescent="0.3">
      <c r="B12" s="17"/>
      <c r="D12" s="111"/>
      <c r="E12" s="575" t="s">
        <v>10039</v>
      </c>
      <c r="F12" s="576"/>
      <c r="G12" s="576"/>
      <c r="H12" s="576"/>
      <c r="I12" s="576"/>
      <c r="J12" s="576"/>
      <c r="K12" s="576"/>
      <c r="L12" s="576"/>
      <c r="M12" s="576"/>
      <c r="N12" s="576"/>
      <c r="O12" s="576"/>
      <c r="P12" s="576"/>
      <c r="Q12" s="577"/>
      <c r="R12" s="108"/>
      <c r="T12" s="24"/>
    </row>
    <row r="13" spans="1:74" ht="22.95" customHeight="1" x14ac:dyDescent="0.3">
      <c r="B13" s="17"/>
      <c r="D13" s="111"/>
      <c r="E13" s="578" t="s">
        <v>10265</v>
      </c>
      <c r="F13" s="579"/>
      <c r="G13" s="579"/>
      <c r="H13" s="579"/>
      <c r="I13" s="579"/>
      <c r="J13" s="579"/>
      <c r="K13" s="579"/>
      <c r="L13" s="579"/>
      <c r="M13" s="579"/>
      <c r="N13" s="579"/>
      <c r="O13" s="579"/>
      <c r="P13" s="579"/>
      <c r="Q13" s="580"/>
      <c r="R13" s="108"/>
      <c r="T13" s="24"/>
    </row>
    <row r="14" spans="1:74" ht="4.95" customHeight="1" x14ac:dyDescent="0.3">
      <c r="B14" s="17"/>
      <c r="D14" s="111"/>
      <c r="E14" s="562"/>
      <c r="F14" s="563"/>
      <c r="G14" s="563"/>
      <c r="H14" s="563"/>
      <c r="I14" s="563"/>
      <c r="J14" s="563"/>
      <c r="K14" s="563"/>
      <c r="L14" s="563"/>
      <c r="M14" s="563"/>
      <c r="N14" s="563"/>
      <c r="O14" s="563"/>
      <c r="P14" s="563"/>
      <c r="Q14" s="564"/>
      <c r="R14" s="108"/>
      <c r="T14" s="24"/>
    </row>
    <row r="15" spans="1:74" ht="21" x14ac:dyDescent="0.3">
      <c r="B15" s="17"/>
      <c r="D15" s="111"/>
      <c r="E15" s="565"/>
      <c r="F15" s="565"/>
      <c r="G15" s="565"/>
      <c r="H15" s="565"/>
      <c r="I15" s="565"/>
      <c r="J15" s="565"/>
      <c r="K15" s="565"/>
      <c r="L15" s="565"/>
      <c r="M15" s="565"/>
      <c r="N15" s="565"/>
      <c r="O15" s="565"/>
      <c r="P15" s="565"/>
      <c r="Q15" s="566"/>
      <c r="R15" s="108"/>
      <c r="T15" s="24"/>
    </row>
    <row r="16" spans="1:74" ht="21" x14ac:dyDescent="0.3">
      <c r="B16" s="17"/>
      <c r="D16" s="111"/>
      <c r="E16" s="567"/>
      <c r="F16" s="567"/>
      <c r="G16" s="567"/>
      <c r="H16" s="567"/>
      <c r="I16" s="567"/>
      <c r="J16" s="567"/>
      <c r="K16" s="567"/>
      <c r="L16" s="567"/>
      <c r="M16" s="567"/>
      <c r="N16" s="567"/>
      <c r="O16" s="567"/>
      <c r="P16" s="567"/>
      <c r="Q16" s="568"/>
      <c r="R16" s="108"/>
      <c r="T16" s="24"/>
    </row>
    <row r="17" spans="2:20" ht="21" x14ac:dyDescent="0.3">
      <c r="B17" s="17"/>
      <c r="D17" s="111"/>
      <c r="E17" s="567"/>
      <c r="F17" s="567"/>
      <c r="G17" s="567"/>
      <c r="H17" s="567"/>
      <c r="I17" s="567"/>
      <c r="J17" s="567"/>
      <c r="K17" s="567"/>
      <c r="L17" s="567"/>
      <c r="M17" s="567"/>
      <c r="N17" s="567"/>
      <c r="O17" s="567"/>
      <c r="P17" s="567"/>
      <c r="Q17" s="568"/>
      <c r="R17" s="108"/>
      <c r="T17" s="24"/>
    </row>
    <row r="18" spans="2:20" ht="21" x14ac:dyDescent="0.3">
      <c r="B18" s="17"/>
      <c r="D18" s="111"/>
      <c r="E18" s="567"/>
      <c r="F18" s="567"/>
      <c r="G18" s="567"/>
      <c r="H18" s="567"/>
      <c r="I18" s="567"/>
      <c r="J18" s="567"/>
      <c r="K18" s="567"/>
      <c r="L18" s="567"/>
      <c r="M18" s="567"/>
      <c r="N18" s="567"/>
      <c r="O18" s="567"/>
      <c r="P18" s="567"/>
      <c r="Q18" s="568"/>
      <c r="R18" s="108"/>
      <c r="T18" s="24"/>
    </row>
    <row r="19" spans="2:20" ht="21" x14ac:dyDescent="0.3">
      <c r="B19" s="17"/>
      <c r="D19" s="111"/>
      <c r="E19" s="567"/>
      <c r="F19" s="567"/>
      <c r="G19" s="567"/>
      <c r="H19" s="567"/>
      <c r="I19" s="567"/>
      <c r="J19" s="567"/>
      <c r="K19" s="567"/>
      <c r="L19" s="567"/>
      <c r="M19" s="567"/>
      <c r="N19" s="567"/>
      <c r="O19" s="567"/>
      <c r="P19" s="567"/>
      <c r="Q19" s="568"/>
      <c r="R19" s="108"/>
      <c r="T19" s="24"/>
    </row>
    <row r="20" spans="2:20" ht="21" x14ac:dyDescent="0.3">
      <c r="B20" s="17"/>
      <c r="D20" s="111"/>
      <c r="E20" s="567"/>
      <c r="F20" s="567"/>
      <c r="G20" s="567"/>
      <c r="H20" s="567"/>
      <c r="I20" s="567"/>
      <c r="J20" s="567"/>
      <c r="K20" s="567"/>
      <c r="L20" s="567"/>
      <c r="M20" s="567"/>
      <c r="N20" s="567"/>
      <c r="O20" s="567"/>
      <c r="P20" s="567"/>
      <c r="Q20" s="568"/>
      <c r="R20" s="108"/>
      <c r="T20" s="24"/>
    </row>
    <row r="21" spans="2:20" ht="21" x14ac:dyDescent="0.3">
      <c r="B21" s="17"/>
      <c r="D21" s="111"/>
      <c r="E21" s="567"/>
      <c r="F21" s="567"/>
      <c r="G21" s="567"/>
      <c r="H21" s="567"/>
      <c r="I21" s="567"/>
      <c r="J21" s="567"/>
      <c r="K21" s="567"/>
      <c r="L21" s="567"/>
      <c r="M21" s="567"/>
      <c r="N21" s="567"/>
      <c r="O21" s="567"/>
      <c r="P21" s="567"/>
      <c r="Q21" s="568"/>
      <c r="R21" s="108"/>
      <c r="T21" s="24"/>
    </row>
    <row r="22" spans="2:20" ht="21" x14ac:dyDescent="0.3">
      <c r="B22" s="17"/>
      <c r="D22" s="111"/>
      <c r="E22" s="567"/>
      <c r="F22" s="567"/>
      <c r="G22" s="567"/>
      <c r="H22" s="567"/>
      <c r="I22" s="567"/>
      <c r="J22" s="567"/>
      <c r="K22" s="567"/>
      <c r="L22" s="567"/>
      <c r="M22" s="567"/>
      <c r="N22" s="567"/>
      <c r="O22" s="567"/>
      <c r="P22" s="567"/>
      <c r="Q22" s="568"/>
      <c r="R22" s="108"/>
      <c r="T22" s="24"/>
    </row>
    <row r="23" spans="2:20" ht="21" x14ac:dyDescent="0.3">
      <c r="B23" s="17"/>
      <c r="D23" s="111"/>
      <c r="E23" s="567"/>
      <c r="F23" s="567"/>
      <c r="G23" s="567"/>
      <c r="H23" s="567"/>
      <c r="I23" s="567"/>
      <c r="J23" s="567"/>
      <c r="K23" s="567"/>
      <c r="L23" s="567"/>
      <c r="M23" s="567"/>
      <c r="N23" s="567"/>
      <c r="O23" s="567"/>
      <c r="P23" s="567"/>
      <c r="Q23" s="568"/>
      <c r="R23" s="108"/>
      <c r="T23" s="24"/>
    </row>
    <row r="24" spans="2:20" ht="21" x14ac:dyDescent="0.3">
      <c r="B24" s="17"/>
      <c r="D24" s="111"/>
      <c r="E24" s="567"/>
      <c r="F24" s="567"/>
      <c r="G24" s="567"/>
      <c r="H24" s="567"/>
      <c r="I24" s="567"/>
      <c r="J24" s="567"/>
      <c r="K24" s="567"/>
      <c r="L24" s="567"/>
      <c r="M24" s="567"/>
      <c r="N24" s="567"/>
      <c r="O24" s="567"/>
      <c r="P24" s="567"/>
      <c r="Q24" s="568"/>
      <c r="R24" s="108"/>
      <c r="T24" s="24"/>
    </row>
    <row r="25" spans="2:20" ht="21" x14ac:dyDescent="0.3">
      <c r="B25" s="17"/>
      <c r="D25" s="111"/>
      <c r="E25" s="567"/>
      <c r="F25" s="567"/>
      <c r="G25" s="567"/>
      <c r="H25" s="567"/>
      <c r="I25" s="567"/>
      <c r="J25" s="567"/>
      <c r="K25" s="567"/>
      <c r="L25" s="567"/>
      <c r="M25" s="567"/>
      <c r="N25" s="567"/>
      <c r="O25" s="567"/>
      <c r="P25" s="567"/>
      <c r="Q25" s="568"/>
      <c r="R25" s="108"/>
      <c r="T25" s="24"/>
    </row>
    <row r="26" spans="2:20" ht="21" x14ac:dyDescent="0.3">
      <c r="B26" s="17"/>
      <c r="D26" s="111"/>
      <c r="E26" s="567"/>
      <c r="F26" s="567"/>
      <c r="G26" s="567"/>
      <c r="H26" s="567"/>
      <c r="I26" s="567"/>
      <c r="J26" s="567"/>
      <c r="K26" s="567"/>
      <c r="L26" s="567"/>
      <c r="M26" s="567"/>
      <c r="N26" s="567"/>
      <c r="O26" s="567"/>
      <c r="P26" s="567"/>
      <c r="Q26" s="568"/>
      <c r="R26" s="108"/>
      <c r="T26" s="24"/>
    </row>
    <row r="27" spans="2:20" ht="21" x14ac:dyDescent="0.3">
      <c r="B27" s="17"/>
      <c r="D27" s="111"/>
      <c r="E27" s="567"/>
      <c r="F27" s="567"/>
      <c r="G27" s="567"/>
      <c r="H27" s="567"/>
      <c r="I27" s="567"/>
      <c r="J27" s="567"/>
      <c r="K27" s="567"/>
      <c r="L27" s="567"/>
      <c r="M27" s="567"/>
      <c r="N27" s="567"/>
      <c r="O27" s="567"/>
      <c r="P27" s="567"/>
      <c r="Q27" s="568"/>
      <c r="R27" s="108"/>
      <c r="T27" s="24"/>
    </row>
    <row r="28" spans="2:20" ht="21" x14ac:dyDescent="0.3">
      <c r="B28" s="17"/>
      <c r="D28" s="111"/>
      <c r="E28" s="567"/>
      <c r="F28" s="567"/>
      <c r="G28" s="567"/>
      <c r="H28" s="567"/>
      <c r="I28" s="567"/>
      <c r="J28" s="567"/>
      <c r="K28" s="567"/>
      <c r="L28" s="567"/>
      <c r="M28" s="567"/>
      <c r="N28" s="567"/>
      <c r="O28" s="567"/>
      <c r="P28" s="567"/>
      <c r="Q28" s="568"/>
      <c r="R28" s="108"/>
      <c r="T28" s="24"/>
    </row>
    <row r="29" spans="2:20" ht="21" x14ac:dyDescent="0.3">
      <c r="B29" s="17"/>
      <c r="D29" s="111"/>
      <c r="E29" s="567"/>
      <c r="F29" s="567"/>
      <c r="G29" s="567"/>
      <c r="H29" s="567"/>
      <c r="I29" s="567"/>
      <c r="J29" s="567"/>
      <c r="K29" s="567"/>
      <c r="L29" s="567"/>
      <c r="M29" s="567"/>
      <c r="N29" s="567"/>
      <c r="O29" s="567"/>
      <c r="P29" s="567"/>
      <c r="Q29" s="568"/>
      <c r="R29" s="108"/>
      <c r="T29" s="24"/>
    </row>
    <row r="30" spans="2:20" ht="21" x14ac:dyDescent="0.3">
      <c r="B30" s="17"/>
      <c r="D30" s="111"/>
      <c r="E30" s="567"/>
      <c r="F30" s="567"/>
      <c r="G30" s="567"/>
      <c r="H30" s="567"/>
      <c r="I30" s="567"/>
      <c r="J30" s="567"/>
      <c r="K30" s="567"/>
      <c r="L30" s="567"/>
      <c r="M30" s="567"/>
      <c r="N30" s="567"/>
      <c r="O30" s="567"/>
      <c r="P30" s="567"/>
      <c r="Q30" s="568"/>
      <c r="R30" s="108"/>
      <c r="T30" s="24"/>
    </row>
    <row r="31" spans="2:20" ht="21" x14ac:dyDescent="0.3">
      <c r="B31" s="17"/>
      <c r="D31" s="111"/>
      <c r="E31" s="567"/>
      <c r="F31" s="567"/>
      <c r="G31" s="567"/>
      <c r="H31" s="567"/>
      <c r="I31" s="567"/>
      <c r="J31" s="567"/>
      <c r="K31" s="567"/>
      <c r="L31" s="567"/>
      <c r="M31" s="567"/>
      <c r="N31" s="567"/>
      <c r="O31" s="567"/>
      <c r="P31" s="567"/>
      <c r="Q31" s="568"/>
      <c r="R31" s="108"/>
      <c r="T31" s="24"/>
    </row>
    <row r="32" spans="2:20" ht="21" x14ac:dyDescent="0.3">
      <c r="B32" s="17"/>
      <c r="D32" s="111"/>
      <c r="E32" s="567"/>
      <c r="F32" s="567"/>
      <c r="G32" s="567"/>
      <c r="H32" s="567"/>
      <c r="I32" s="567"/>
      <c r="J32" s="567"/>
      <c r="K32" s="567"/>
      <c r="L32" s="567"/>
      <c r="M32" s="567"/>
      <c r="N32" s="567"/>
      <c r="O32" s="567"/>
      <c r="P32" s="567"/>
      <c r="Q32" s="568"/>
      <c r="R32" s="108"/>
      <c r="T32" s="24"/>
    </row>
    <row r="33" spans="2:20" ht="21" x14ac:dyDescent="0.3">
      <c r="B33" s="17"/>
      <c r="D33" s="111"/>
      <c r="E33" s="567"/>
      <c r="F33" s="567"/>
      <c r="G33" s="567"/>
      <c r="H33" s="567"/>
      <c r="I33" s="567"/>
      <c r="J33" s="567"/>
      <c r="K33" s="567"/>
      <c r="L33" s="567"/>
      <c r="M33" s="567"/>
      <c r="N33" s="567"/>
      <c r="O33" s="567"/>
      <c r="P33" s="567"/>
      <c r="Q33" s="568"/>
      <c r="R33" s="108"/>
      <c r="T33" s="24"/>
    </row>
    <row r="34" spans="2:20" ht="21" x14ac:dyDescent="0.3">
      <c r="B34" s="17"/>
      <c r="D34" s="111"/>
      <c r="E34" s="567"/>
      <c r="F34" s="567"/>
      <c r="G34" s="567"/>
      <c r="H34" s="567"/>
      <c r="I34" s="567"/>
      <c r="J34" s="567"/>
      <c r="K34" s="567"/>
      <c r="L34" s="567"/>
      <c r="M34" s="567"/>
      <c r="N34" s="567"/>
      <c r="O34" s="567"/>
      <c r="P34" s="567"/>
      <c r="Q34" s="568"/>
      <c r="R34" s="108"/>
      <c r="T34" s="24"/>
    </row>
    <row r="35" spans="2:20" ht="21" x14ac:dyDescent="0.3">
      <c r="B35" s="17"/>
      <c r="D35" s="111"/>
      <c r="E35" s="567"/>
      <c r="F35" s="567"/>
      <c r="G35" s="567"/>
      <c r="H35" s="567"/>
      <c r="I35" s="567"/>
      <c r="J35" s="567"/>
      <c r="K35" s="567"/>
      <c r="L35" s="567"/>
      <c r="M35" s="567"/>
      <c r="N35" s="567"/>
      <c r="O35" s="567"/>
      <c r="P35" s="567"/>
      <c r="Q35" s="568"/>
      <c r="R35" s="108"/>
      <c r="T35" s="24"/>
    </row>
    <row r="36" spans="2:20" ht="30" customHeight="1" x14ac:dyDescent="0.3">
      <c r="B36" s="17"/>
      <c r="D36" s="112"/>
      <c r="E36" s="113"/>
      <c r="F36" s="113"/>
      <c r="G36" s="113"/>
      <c r="H36" s="113"/>
      <c r="I36" s="113"/>
      <c r="J36" s="113"/>
      <c r="K36" s="113"/>
      <c r="L36" s="113"/>
      <c r="M36" s="113"/>
      <c r="N36" s="113"/>
      <c r="O36" s="113"/>
      <c r="P36" s="113"/>
      <c r="Q36" s="113"/>
      <c r="R36" s="109"/>
      <c r="T36" s="24"/>
    </row>
    <row r="37" spans="2:20" ht="4.95" customHeight="1" x14ac:dyDescent="0.3">
      <c r="B37" s="17"/>
      <c r="T37" s="24"/>
    </row>
    <row r="38" spans="2:20" ht="9.6" customHeight="1" thickBot="1" x14ac:dyDescent="0.35">
      <c r="B38" s="42"/>
      <c r="C38" s="78"/>
      <c r="D38" s="78"/>
      <c r="E38" s="78"/>
      <c r="F38" s="78"/>
      <c r="G38" s="78"/>
      <c r="H38" s="78"/>
      <c r="I38" s="78"/>
      <c r="J38" s="78"/>
      <c r="K38" s="78"/>
      <c r="L38" s="78"/>
      <c r="M38" s="78"/>
      <c r="N38" s="78"/>
      <c r="O38" s="78"/>
      <c r="P38" s="78"/>
      <c r="Q38" s="78"/>
      <c r="R38" s="78"/>
      <c r="S38" s="78"/>
      <c r="T38" s="46"/>
    </row>
    <row r="39" spans="2:20" ht="15" thickTop="1" x14ac:dyDescent="0.3"/>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2" activePane="bottomLeft" state="frozen"/>
      <selection pane="bottomLeft" activeCell="Z3" sqref="Z3"/>
    </sheetView>
  </sheetViews>
  <sheetFormatPr defaultColWidth="8.88671875" defaultRowHeight="14.4" x14ac:dyDescent="0.3"/>
  <cols>
    <col min="1" max="1" width="17.88671875" style="389" customWidth="1"/>
    <col min="2" max="2" width="18" style="389" customWidth="1"/>
    <col min="3" max="3" width="23.33203125" style="389" customWidth="1"/>
    <col min="4" max="4" width="16.6640625" style="389" customWidth="1"/>
    <col min="5" max="5" width="15" style="389" customWidth="1"/>
    <col min="6" max="6" width="16.6640625" style="389" customWidth="1"/>
    <col min="7" max="7" width="19.6640625" style="389" customWidth="1"/>
    <col min="8" max="8" width="20.44140625" style="389" customWidth="1"/>
    <col min="9" max="9" width="15.109375" style="389" customWidth="1"/>
    <col min="10" max="10" width="17.44140625" style="389" customWidth="1"/>
    <col min="11" max="11" width="17.33203125" style="389" customWidth="1"/>
    <col min="12" max="12" width="17.5546875" style="389" customWidth="1"/>
    <col min="13" max="13" width="16.6640625" style="389" customWidth="1"/>
    <col min="14" max="14" width="21.6640625" style="389" customWidth="1"/>
    <col min="15" max="15" width="15.109375" style="389" customWidth="1"/>
    <col min="16" max="16" width="13.5546875" style="389" customWidth="1"/>
    <col min="17" max="17" width="13.88671875" style="391" customWidth="1"/>
    <col min="18" max="18" width="15.109375" style="389" customWidth="1"/>
    <col min="19" max="19" width="41" style="389" customWidth="1"/>
    <col min="20" max="20" width="17.44140625" style="389" customWidth="1"/>
    <col min="21" max="22" width="15.44140625" style="389" customWidth="1"/>
    <col min="23" max="23" width="8.88671875" style="389"/>
    <col min="24" max="25" width="8.88671875" style="390"/>
    <col min="26" max="16384" width="8.88671875" style="389"/>
  </cols>
  <sheetData>
    <row r="1" spans="1:25" s="388" customFormat="1" x14ac:dyDescent="0.3">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3">
      <c r="A2">
        <f>'Page 1 - General Information'!$G$12</f>
        <v>129546003</v>
      </c>
      <c r="B2" t="str">
        <f>'Page 1 - General Information'!$G$16</f>
        <v>5262</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3">
      <c r="A3">
        <f>'Page 1 - General Information'!$G$12</f>
        <v>129546003</v>
      </c>
      <c r="B3" t="str">
        <f>'Page 1 - General Information'!$G$16</f>
        <v>5262</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3">
      <c r="A4">
        <f>'Page 1 - General Information'!$G$12</f>
        <v>129546003</v>
      </c>
      <c r="B4" t="str">
        <f>'Page 1 - General Information'!$G$16</f>
        <v>5262</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3">
      <c r="A5">
        <f>'Page 1 - General Information'!$G$12</f>
        <v>129546003</v>
      </c>
      <c r="B5" t="str">
        <f>'Page 1 - General Information'!$G$16</f>
        <v>5262</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3">
      <c r="A6">
        <f>'Page 1 - General Information'!$G$12</f>
        <v>129546003</v>
      </c>
      <c r="B6" t="str">
        <f>'Page 1 - General Information'!$G$16</f>
        <v>5262</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3">
      <c r="A7">
        <f>'Page 1 - General Information'!$G$12</f>
        <v>129546003</v>
      </c>
      <c r="B7" t="str">
        <f>'Page 1 - General Information'!$G$16</f>
        <v>5262</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3">
      <c r="A8">
        <f>'Page 1 - General Information'!$G$12</f>
        <v>129546003</v>
      </c>
      <c r="B8" t="str">
        <f>'Page 1 - General Information'!$G$16</f>
        <v>5262</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3">
      <c r="A9">
        <f>'Page 1 - General Information'!$G$12</f>
        <v>129546003</v>
      </c>
      <c r="B9" t="str">
        <f>'Page 1 - General Information'!$G$16</f>
        <v>5262</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3">
      <c r="A10">
        <f>'Page 1 - General Information'!$G$12</f>
        <v>129546003</v>
      </c>
      <c r="B10" t="str">
        <f>'Page 1 - General Information'!$G$16</f>
        <v>5262</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3">
      <c r="A11">
        <f>'Page 1 - General Information'!$G$12</f>
        <v>129546003</v>
      </c>
      <c r="B11" t="str">
        <f>'Page 1 - General Information'!$G$16</f>
        <v>5262</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3">
      <c r="A12">
        <f>'Page 1 - General Information'!$G$12</f>
        <v>129546003</v>
      </c>
      <c r="B12" t="str">
        <f>'Page 1 - General Information'!$G$16</f>
        <v>5262</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3">
      <c r="A13">
        <f>'Page 1 - General Information'!$G$12</f>
        <v>129546003</v>
      </c>
      <c r="B13" t="str">
        <f>'Page 1 - General Information'!$G$16</f>
        <v>5262</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3">
      <c r="A14">
        <f>'Page 1 - General Information'!$G$12</f>
        <v>129546003</v>
      </c>
      <c r="B14" t="str">
        <f>'Page 1 - General Information'!$G$16</f>
        <v>5262</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3">
      <c r="A15">
        <f>'Page 1 - General Information'!$G$12</f>
        <v>129546003</v>
      </c>
      <c r="B15" t="str">
        <f>'Page 1 - General Information'!$G$16</f>
        <v>5262</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3">
      <c r="A16">
        <f>'Page 1 - General Information'!$G$12</f>
        <v>129546003</v>
      </c>
      <c r="B16" t="str">
        <f>'Page 1 - General Information'!$G$16</f>
        <v>5262</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3">
      <c r="A17">
        <f>'Page 1 - General Information'!$G$12</f>
        <v>129546003</v>
      </c>
      <c r="B17" t="str">
        <f>'Page 1 - General Information'!$G$16</f>
        <v>5262</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3">
      <c r="A18">
        <f>'Page 1 - General Information'!$G$12</f>
        <v>129546003</v>
      </c>
      <c r="B18" t="str">
        <f>'Page 1 - General Information'!$G$16</f>
        <v>5262</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3">
      <c r="A19">
        <f>'Page 1 - General Information'!$G$12</f>
        <v>129546003</v>
      </c>
      <c r="B19" t="str">
        <f>'Page 1 - General Information'!$G$16</f>
        <v>5262</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3">
      <c r="A20">
        <f>'Page 1 - General Information'!$G$12</f>
        <v>129546003</v>
      </c>
      <c r="B20" t="str">
        <f>'Page 1 - General Information'!$G$16</f>
        <v>5262</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3">
      <c r="A21">
        <f>'Page 1 - General Information'!$G$12</f>
        <v>129546003</v>
      </c>
      <c r="B21" t="str">
        <f>'Page 1 - General Information'!$G$16</f>
        <v>5262</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3">
      <c r="A22">
        <f>'Page 1 - General Information'!$G$12</f>
        <v>129546003</v>
      </c>
      <c r="B22" t="str">
        <f>'Page 1 - General Information'!$G$16</f>
        <v>5262</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3">
      <c r="A23">
        <f>'Page 1 - General Information'!$G$12</f>
        <v>129546003</v>
      </c>
      <c r="B23" t="str">
        <f>'Page 1 - General Information'!$G$16</f>
        <v>5262</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3">
      <c r="A24">
        <f>'Page 1 - General Information'!$G$12</f>
        <v>129546003</v>
      </c>
      <c r="B24" t="str">
        <f>'Page 1 - General Information'!$G$16</f>
        <v>5262</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3">
      <c r="A25">
        <f>'Page 1 - General Information'!$G$12</f>
        <v>129546003</v>
      </c>
      <c r="B25" t="str">
        <f>'Page 1 - General Information'!$G$16</f>
        <v>5262</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3">
      <c r="A26">
        <f>'Page 1 - General Information'!$G$12</f>
        <v>129546003</v>
      </c>
      <c r="B26" t="str">
        <f>'Page 1 - General Information'!$G$16</f>
        <v>5262</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3">
      <c r="A27">
        <f>'Page 1 - General Information'!$G$12</f>
        <v>129546003</v>
      </c>
      <c r="B27" t="str">
        <f>'Page 1 - General Information'!$G$16</f>
        <v>5262</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3">
      <c r="A28">
        <f>'Page 1 - General Information'!$G$12</f>
        <v>129546003</v>
      </c>
      <c r="B28" t="str">
        <f>'Page 1 - General Information'!$G$16</f>
        <v>5262</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3">
      <c r="A29">
        <f>'Page 1 - General Information'!$G$12</f>
        <v>129546003</v>
      </c>
      <c r="B29" t="str">
        <f>'Page 1 - General Information'!$G$16</f>
        <v>5262</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3">
      <c r="A30">
        <f>'Page 1 - General Information'!$G$12</f>
        <v>129546003</v>
      </c>
      <c r="B30" t="str">
        <f>'Page 1 - General Information'!$G$16</f>
        <v>5262</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3">
      <c r="A31">
        <f>'Page 1 - General Information'!$G$12</f>
        <v>129546003</v>
      </c>
      <c r="B31" t="str">
        <f>'Page 1 - General Information'!$G$16</f>
        <v>5262</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3">
      <c r="A32">
        <f>'Page 1 - General Information'!$G$12</f>
        <v>129546003</v>
      </c>
      <c r="B32" t="str">
        <f>'Page 1 - General Information'!$G$16</f>
        <v>5262</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3">
      <c r="A33">
        <f>'Page 1 - General Information'!$G$12</f>
        <v>129546003</v>
      </c>
      <c r="B33" t="str">
        <f>'Page 1 - General Information'!$G$16</f>
        <v>5262</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3">
      <c r="A34">
        <f>'Page 1 - General Information'!$G$12</f>
        <v>129546003</v>
      </c>
      <c r="B34" t="str">
        <f>'Page 1 - General Information'!$G$16</f>
        <v>5262</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3">
      <c r="A35">
        <f>'Page 1 - General Information'!$G$12</f>
        <v>129546003</v>
      </c>
      <c r="B35" t="str">
        <f>'Page 1 - General Information'!$G$16</f>
        <v>5262</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3">
      <c r="A36">
        <f>'Page 1 - General Information'!$G$12</f>
        <v>129546003</v>
      </c>
      <c r="B36" t="str">
        <f>'Page 1 - General Information'!$G$16</f>
        <v>5262</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3">
      <c r="A37">
        <f>'Page 1 - General Information'!$G$12</f>
        <v>129546003</v>
      </c>
      <c r="B37" t="str">
        <f>'Page 1 - General Information'!$G$16</f>
        <v>5262</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3">
      <c r="A38">
        <f>'Page 1 - General Information'!$G$12</f>
        <v>129546003</v>
      </c>
      <c r="B38" t="str">
        <f>'Page 1 - General Information'!$G$16</f>
        <v>5262</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3">
      <c r="A39">
        <f>'Page 1 - General Information'!$G$12</f>
        <v>129546003</v>
      </c>
      <c r="B39" t="str">
        <f>'Page 1 - General Information'!$G$16</f>
        <v>5262</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3">
      <c r="A40">
        <f>'Page 1 - General Information'!$G$12</f>
        <v>129546003</v>
      </c>
      <c r="B40" t="str">
        <f>'Page 1 - General Information'!$G$16</f>
        <v>5262</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3">
      <c r="A41">
        <f>'Page 1 - General Information'!$G$12</f>
        <v>129546003</v>
      </c>
      <c r="B41" t="str">
        <f>'Page 1 - General Information'!$G$16</f>
        <v>5262</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3">
      <c r="A42">
        <f>'Page 1 - General Information'!$G$12</f>
        <v>129546003</v>
      </c>
      <c r="B42" t="str">
        <f>'Page 1 - General Information'!$G$16</f>
        <v>5262</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3">
      <c r="A43">
        <f>'Page 1 - General Information'!$G$12</f>
        <v>129546003</v>
      </c>
      <c r="B43" t="str">
        <f>'Page 1 - General Information'!$G$16</f>
        <v>5262</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3">
      <c r="A44">
        <f>'Page 1 - General Information'!$G$12</f>
        <v>129546003</v>
      </c>
      <c r="B44" t="str">
        <f>'Page 1 - General Information'!$G$16</f>
        <v>5262</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3">
      <c r="A45">
        <f>'Page 1 - General Information'!$G$12</f>
        <v>129546003</v>
      </c>
      <c r="B45" t="str">
        <f>'Page 1 - General Information'!$G$16</f>
        <v>5262</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3">
      <c r="A46">
        <f>'Page 1 - General Information'!$G$12</f>
        <v>129546003</v>
      </c>
      <c r="B46" t="str">
        <f>'Page 1 - General Information'!$G$16</f>
        <v>5262</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3">
      <c r="A47">
        <f>'Page 1 - General Information'!$G$12</f>
        <v>129546003</v>
      </c>
      <c r="B47" t="str">
        <f>'Page 1 - General Information'!$G$16</f>
        <v>5262</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3">
      <c r="A48">
        <f>'Page 1 - General Information'!$G$12</f>
        <v>129546003</v>
      </c>
      <c r="B48" t="str">
        <f>'Page 1 - General Information'!$G$16</f>
        <v>5262</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3">
      <c r="A49">
        <f>'Page 1 - General Information'!$G$12</f>
        <v>129546003</v>
      </c>
      <c r="B49" t="str">
        <f>'Page 1 - General Information'!$G$16</f>
        <v>5262</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3">
      <c r="A50">
        <f>'Page 1 - General Information'!$G$12</f>
        <v>129546003</v>
      </c>
      <c r="B50" t="str">
        <f>'Page 1 - General Information'!$G$16</f>
        <v>5262</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3">
      <c r="A51">
        <f>'Page 1 - General Information'!$G$12</f>
        <v>129546003</v>
      </c>
      <c r="B51" t="str">
        <f>'Page 1 - General Information'!$G$16</f>
        <v>5262</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3">
      <c r="A52">
        <f>'Page 1 - General Information'!$G$12</f>
        <v>129546003</v>
      </c>
      <c r="B52" t="str">
        <f>'Page 1 - General Information'!$G$16</f>
        <v>5262</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3">
      <c r="A53">
        <f>'Page 1 - General Information'!$G$12</f>
        <v>129546003</v>
      </c>
      <c r="B53" t="str">
        <f>'Page 1 - General Information'!$G$16</f>
        <v>5262</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3">
      <c r="A54">
        <f>'Page 1 - General Information'!$G$12</f>
        <v>129546003</v>
      </c>
      <c r="B54" t="str">
        <f>'Page 1 - General Information'!$G$16</f>
        <v>5262</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3">
      <c r="A55">
        <f>'Page 1 - General Information'!$G$12</f>
        <v>129546003</v>
      </c>
      <c r="B55" t="str">
        <f>'Page 1 - General Information'!$G$16</f>
        <v>5262</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3">
      <c r="A56">
        <f>'Page 1 - General Information'!$G$12</f>
        <v>129546003</v>
      </c>
      <c r="B56" t="str">
        <f>'Page 1 - General Information'!$G$16</f>
        <v>5262</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3">
      <c r="A57">
        <f>'Page 1 - General Information'!$G$12</f>
        <v>129546003</v>
      </c>
      <c r="B57" t="str">
        <f>'Page 1 - General Information'!$G$16</f>
        <v>5262</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3">
      <c r="A58">
        <f>'Page 1 - General Information'!$G$12</f>
        <v>129546003</v>
      </c>
      <c r="B58" t="str">
        <f>'Page 1 - General Information'!$G$16</f>
        <v>5262</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3">
      <c r="A59">
        <f>'Page 1 - General Information'!$G$12</f>
        <v>129546003</v>
      </c>
      <c r="B59" t="str">
        <f>'Page 1 - General Information'!$G$16</f>
        <v>5262</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3">
      <c r="A60">
        <f>'Page 1 - General Information'!$G$12</f>
        <v>129546003</v>
      </c>
      <c r="B60" t="str">
        <f>'Page 1 - General Information'!$G$16</f>
        <v>5262</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3">
      <c r="A61">
        <f>'Page 1 - General Information'!$G$12</f>
        <v>129546003</v>
      </c>
      <c r="B61" t="str">
        <f>'Page 1 - General Information'!$G$16</f>
        <v>5262</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3">
      <c r="A62">
        <f>'Page 1 - General Information'!$G$12</f>
        <v>129546003</v>
      </c>
      <c r="B62" t="str">
        <f>'Page 1 - General Information'!$G$16</f>
        <v>5262</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3">
      <c r="A63">
        <f>'Page 1 - General Information'!$G$12</f>
        <v>129546003</v>
      </c>
      <c r="B63" t="str">
        <f>'Page 1 - General Information'!$G$16</f>
        <v>5262</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3">
      <c r="A64">
        <f>'Page 1 - General Information'!$G$12</f>
        <v>129546003</v>
      </c>
      <c r="B64" t="str">
        <f>'Page 1 - General Information'!$G$16</f>
        <v>5262</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3">
      <c r="A65">
        <f>'Page 1 - General Information'!$G$12</f>
        <v>129546003</v>
      </c>
      <c r="B65" t="str">
        <f>'Page 1 - General Information'!$G$16</f>
        <v>5262</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3">
      <c r="A66">
        <f>'Page 1 - General Information'!$G$12</f>
        <v>129546003</v>
      </c>
      <c r="B66" t="str">
        <f>'Page 1 - General Information'!$G$16</f>
        <v>5262</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3">
      <c r="A67">
        <f>'Page 1 - General Information'!$G$12</f>
        <v>129546003</v>
      </c>
      <c r="B67" t="str">
        <f>'Page 1 - General Information'!$G$16</f>
        <v>5262</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3">
      <c r="A68">
        <f>'Page 1 - General Information'!$G$12</f>
        <v>129546003</v>
      </c>
      <c r="B68" t="str">
        <f>'Page 1 - General Information'!$G$16</f>
        <v>5262</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3">
      <c r="A69">
        <f>'Page 1 - General Information'!$G$12</f>
        <v>129546003</v>
      </c>
      <c r="B69" t="str">
        <f>'Page 1 - General Information'!$G$16</f>
        <v>5262</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3">
      <c r="A70">
        <f>'Page 1 - General Information'!$G$12</f>
        <v>129546003</v>
      </c>
      <c r="B70" t="str">
        <f>'Page 1 - General Information'!$G$16</f>
        <v>5262</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3">
      <c r="A71">
        <f>'Page 1 - General Information'!$G$12</f>
        <v>129546003</v>
      </c>
      <c r="B71" t="str">
        <f>'Page 1 - General Information'!$G$16</f>
        <v>5262</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3">
      <c r="A72">
        <f>'Page 1 - General Information'!$G$12</f>
        <v>129546003</v>
      </c>
      <c r="B72" t="str">
        <f>'Page 1 - General Information'!$G$16</f>
        <v>5262</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3">
      <c r="A73">
        <f>'Page 1 - General Information'!$G$12</f>
        <v>129546003</v>
      </c>
      <c r="B73" t="str">
        <f>'Page 1 - General Information'!$G$16</f>
        <v>5262</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3">
      <c r="A74">
        <f>'Page 1 - General Information'!$G$12</f>
        <v>129546003</v>
      </c>
      <c r="B74" t="str">
        <f>'Page 1 - General Information'!$G$16</f>
        <v>5262</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3">
      <c r="A75">
        <f>'Page 1 - General Information'!$G$12</f>
        <v>129546003</v>
      </c>
      <c r="B75" t="str">
        <f>'Page 1 - General Information'!$G$16</f>
        <v>5262</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3">
      <c r="A76">
        <f>'Page 1 - General Information'!$G$12</f>
        <v>129546003</v>
      </c>
      <c r="B76" t="str">
        <f>'Page 1 - General Information'!$G$16</f>
        <v>5262</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3">
      <c r="A77">
        <f>'Page 1 - General Information'!$G$12</f>
        <v>129546003</v>
      </c>
      <c r="B77" t="str">
        <f>'Page 1 - General Information'!$G$16</f>
        <v>5262</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3">
      <c r="A78">
        <f>'Page 1 - General Information'!$G$12</f>
        <v>129546003</v>
      </c>
      <c r="B78" t="str">
        <f>'Page 1 - General Information'!$G$16</f>
        <v>5262</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3">
      <c r="A79">
        <f>'Page 1 - General Information'!$G$12</f>
        <v>129546003</v>
      </c>
      <c r="B79" t="str">
        <f>'Page 1 - General Information'!$G$16</f>
        <v>5262</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3">
      <c r="A80">
        <f>'Page 1 - General Information'!$G$12</f>
        <v>129546003</v>
      </c>
      <c r="B80" t="str">
        <f>'Page 1 - General Information'!$G$16</f>
        <v>5262</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3">
      <c r="A81">
        <f>'Page 1 - General Information'!$G$12</f>
        <v>129546003</v>
      </c>
      <c r="B81" t="str">
        <f>'Page 1 - General Information'!$G$16</f>
        <v>5262</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3">
      <c r="A82">
        <f>'Page 1 - General Information'!$G$12</f>
        <v>129546003</v>
      </c>
      <c r="B82" t="str">
        <f>'Page 1 - General Information'!$G$16</f>
        <v>5262</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3">
      <c r="A83">
        <f>'Page 1 - General Information'!$G$12</f>
        <v>129546003</v>
      </c>
      <c r="B83" t="str">
        <f>'Page 1 - General Information'!$G$16</f>
        <v>5262</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3">
      <c r="A84">
        <f>'Page 1 - General Information'!$G$12</f>
        <v>129546003</v>
      </c>
      <c r="B84" t="str">
        <f>'Page 1 - General Information'!$G$16</f>
        <v>5262</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3">
      <c r="A85">
        <f>'Page 1 - General Information'!$G$12</f>
        <v>129546003</v>
      </c>
      <c r="B85" t="str">
        <f>'Page 1 - General Information'!$G$16</f>
        <v>5262</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3">
      <c r="A86">
        <f>'Page 1 - General Information'!$G$12</f>
        <v>129546003</v>
      </c>
      <c r="B86" t="str">
        <f>'Page 1 - General Information'!$G$16</f>
        <v>5262</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3">
      <c r="A87">
        <f>'Page 1 - General Information'!$G$12</f>
        <v>129546003</v>
      </c>
      <c r="B87" t="str">
        <f>'Page 1 - General Information'!$G$16</f>
        <v>5262</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3">
      <c r="A88">
        <f>'Page 1 - General Information'!$G$12</f>
        <v>129546003</v>
      </c>
      <c r="B88" t="str">
        <f>'Page 1 - General Information'!$G$16</f>
        <v>5262</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3">
      <c r="A89">
        <f>'Page 1 - General Information'!$G$12</f>
        <v>129546003</v>
      </c>
      <c r="B89" t="str">
        <f>'Page 1 - General Information'!$G$16</f>
        <v>5262</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3">
      <c r="A90">
        <f>'Page 1 - General Information'!$G$12</f>
        <v>129546003</v>
      </c>
      <c r="B90" t="str">
        <f>'Page 1 - General Information'!$G$16</f>
        <v>5262</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3">
      <c r="A91">
        <f>'Page 1 - General Information'!$G$12</f>
        <v>129546003</v>
      </c>
      <c r="B91" t="str">
        <f>'Page 1 - General Information'!$G$16</f>
        <v>5262</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3">
      <c r="A92">
        <f>'Page 1 - General Information'!$G$12</f>
        <v>129546003</v>
      </c>
      <c r="B92" t="str">
        <f>'Page 1 - General Information'!$G$16</f>
        <v>5262</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3">
      <c r="A93">
        <f>'Page 1 - General Information'!$G$12</f>
        <v>129546003</v>
      </c>
      <c r="B93" t="str">
        <f>'Page 1 - General Information'!$G$16</f>
        <v>5262</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3">
      <c r="A94">
        <f>'Page 1 - General Information'!$G$12</f>
        <v>129546003</v>
      </c>
      <c r="B94" t="str">
        <f>'Page 1 - General Information'!$G$16</f>
        <v>5262</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3">
      <c r="A95">
        <f>'Page 1 - General Information'!$G$12</f>
        <v>129546003</v>
      </c>
      <c r="B95" t="str">
        <f>'Page 1 - General Information'!$G$16</f>
        <v>5262</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3">
      <c r="A96">
        <f>'Page 1 - General Information'!$G$12</f>
        <v>129546003</v>
      </c>
      <c r="B96" t="str">
        <f>'Page 1 - General Information'!$G$16</f>
        <v>5262</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3">
      <c r="A97">
        <f>'Page 1 - General Information'!$G$12</f>
        <v>129546003</v>
      </c>
      <c r="B97" t="str">
        <f>'Page 1 - General Information'!$G$16</f>
        <v>5262</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3">
      <c r="A98">
        <f>'Page 1 - General Information'!$G$12</f>
        <v>129546003</v>
      </c>
      <c r="B98" t="str">
        <f>'Page 1 - General Information'!$G$16</f>
        <v>5262</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3">
      <c r="A99">
        <f>'Page 1 - General Information'!$G$12</f>
        <v>129546003</v>
      </c>
      <c r="B99" t="str">
        <f>'Page 1 - General Information'!$G$16</f>
        <v>5262</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3">
      <c r="A100">
        <f>'Page 1 - General Information'!$G$12</f>
        <v>129546003</v>
      </c>
      <c r="B100" t="str">
        <f>'Page 1 - General Information'!$G$16</f>
        <v>5262</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3">
      <c r="A101">
        <f>'Page 1 - General Information'!$G$12</f>
        <v>129546003</v>
      </c>
      <c r="B101" t="str">
        <f>'Page 1 - General Information'!$G$16</f>
        <v>5262</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3">
      <c r="A102">
        <f>'Page 1 - General Information'!$G$12</f>
        <v>129546003</v>
      </c>
      <c r="B102" t="str">
        <f>'Page 1 - General Information'!$G$16</f>
        <v>5262</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3">
      <c r="A103">
        <f>'Page 1 - General Information'!$G$12</f>
        <v>129546003</v>
      </c>
      <c r="B103" t="str">
        <f>'Page 1 - General Information'!$G$16</f>
        <v>5262</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3">
      <c r="A104">
        <f>'Page 1 - General Information'!$G$12</f>
        <v>129546003</v>
      </c>
      <c r="B104" t="str">
        <f>'Page 1 - General Information'!$G$16</f>
        <v>5262</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3">
      <c r="A105">
        <f>'Page 1 - General Information'!$G$12</f>
        <v>129546003</v>
      </c>
      <c r="B105" t="str">
        <f>'Page 1 - General Information'!$G$16</f>
        <v>5262</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3">
      <c r="A106">
        <f>'Page 1 - General Information'!$G$12</f>
        <v>129546003</v>
      </c>
      <c r="B106" t="str">
        <f>'Page 1 - General Information'!$G$16</f>
        <v>5262</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3">
      <c r="A107">
        <f>'Page 1 - General Information'!$G$12</f>
        <v>129546003</v>
      </c>
      <c r="B107" t="str">
        <f>'Page 1 - General Information'!$G$16</f>
        <v>5262</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3">
      <c r="A108">
        <f>'Page 1 - General Information'!$G$12</f>
        <v>129546003</v>
      </c>
      <c r="B108" t="str">
        <f>'Page 1 - General Information'!$G$16</f>
        <v>5262</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3">
      <c r="A109">
        <f>'Page 1 - General Information'!$G$12</f>
        <v>129546003</v>
      </c>
      <c r="B109" t="str">
        <f>'Page 1 - General Information'!$G$16</f>
        <v>5262</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3">
      <c r="A110">
        <f>'Page 1 - General Information'!$G$12</f>
        <v>129546003</v>
      </c>
      <c r="B110" t="str">
        <f>'Page 1 - General Information'!$G$16</f>
        <v>5262</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3">
      <c r="A111">
        <f>'Page 1 - General Information'!$G$12</f>
        <v>129546003</v>
      </c>
      <c r="B111" t="str">
        <f>'Page 1 - General Information'!$G$16</f>
        <v>5262</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3">
      <c r="A112">
        <f>'Page 1 - General Information'!$G$12</f>
        <v>129546003</v>
      </c>
      <c r="B112" t="str">
        <f>'Page 1 - General Information'!$G$16</f>
        <v>5262</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3">
      <c r="A113">
        <f>'Page 1 - General Information'!$G$12</f>
        <v>129546003</v>
      </c>
      <c r="B113" t="str">
        <f>'Page 1 - General Information'!$G$16</f>
        <v>5262</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3">
      <c r="A114">
        <f>'Page 1 - General Information'!$G$12</f>
        <v>129546003</v>
      </c>
      <c r="B114" t="str">
        <f>'Page 1 - General Information'!$G$16</f>
        <v>5262</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3">
      <c r="A115">
        <f>'Page 1 - General Information'!$G$12</f>
        <v>129546003</v>
      </c>
      <c r="B115" t="str">
        <f>'Page 1 - General Information'!$G$16</f>
        <v>5262</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3">
      <c r="A116">
        <f>'Page 1 - General Information'!$G$12</f>
        <v>129546003</v>
      </c>
      <c r="B116" t="str">
        <f>'Page 1 - General Information'!$G$16</f>
        <v>5262</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3">
      <c r="A117">
        <f>'Page 1 - General Information'!$G$12</f>
        <v>129546003</v>
      </c>
      <c r="B117" t="str">
        <f>'Page 1 - General Information'!$G$16</f>
        <v>5262</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3">
      <c r="A118">
        <f>'Page 1 - General Information'!$G$12</f>
        <v>129546003</v>
      </c>
      <c r="B118" t="str">
        <f>'Page 1 - General Information'!$G$16</f>
        <v>5262</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3">
      <c r="A119">
        <f>'Page 1 - General Information'!$G$12</f>
        <v>129546003</v>
      </c>
      <c r="B119" t="str">
        <f>'Page 1 - General Information'!$G$16</f>
        <v>5262</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3">
      <c r="A120">
        <f>'Page 1 - General Information'!$G$12</f>
        <v>129546003</v>
      </c>
      <c r="B120" t="str">
        <f>'Page 1 - General Information'!$G$16</f>
        <v>5262</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3">
      <c r="A121">
        <f>'Page 1 - General Information'!$G$12</f>
        <v>129546003</v>
      </c>
      <c r="B121" t="str">
        <f>'Page 1 - General Information'!$G$16</f>
        <v>5262</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3">
      <c r="A122">
        <f>'Page 1 - General Information'!$G$12</f>
        <v>129546003</v>
      </c>
      <c r="B122" t="str">
        <f>'Page 1 - General Information'!$G$16</f>
        <v>5262</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3">
      <c r="A123">
        <f>'Page 1 - General Information'!$G$12</f>
        <v>129546003</v>
      </c>
      <c r="B123" t="str">
        <f>'Page 1 - General Information'!$G$16</f>
        <v>5262</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3">
      <c r="A124">
        <f>'Page 1 - General Information'!$G$12</f>
        <v>129546003</v>
      </c>
      <c r="B124" t="str">
        <f>'Page 1 - General Information'!$G$16</f>
        <v>5262</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3">
      <c r="A125">
        <f>'Page 1 - General Information'!$G$12</f>
        <v>129546003</v>
      </c>
      <c r="B125" t="str">
        <f>'Page 1 - General Information'!$G$16</f>
        <v>5262</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3">
      <c r="A126">
        <f>'Page 1 - General Information'!$G$12</f>
        <v>129546003</v>
      </c>
      <c r="B126" t="str">
        <f>'Page 1 - General Information'!$G$16</f>
        <v>5262</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3">
      <c r="A127">
        <f>'Page 1 - General Information'!$G$12</f>
        <v>129546003</v>
      </c>
      <c r="B127" t="str">
        <f>'Page 1 - General Information'!$G$16</f>
        <v>5262</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3">
      <c r="A128">
        <f>'Page 1 - General Information'!$G$12</f>
        <v>129546003</v>
      </c>
      <c r="B128" t="str">
        <f>'Page 1 - General Information'!$G$16</f>
        <v>5262</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3">
      <c r="A129">
        <f>'Page 1 - General Information'!$G$12</f>
        <v>129546003</v>
      </c>
      <c r="B129" t="str">
        <f>'Page 1 - General Information'!$G$16</f>
        <v>5262</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3">
      <c r="A130">
        <f>'Page 1 - General Information'!$G$12</f>
        <v>129546003</v>
      </c>
      <c r="B130" t="str">
        <f>'Page 1 - General Information'!$G$16</f>
        <v>5262</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3">
      <c r="A131">
        <f>'Page 1 - General Information'!$G$12</f>
        <v>129546003</v>
      </c>
      <c r="B131" t="str">
        <f>'Page 1 - General Information'!$G$16</f>
        <v>5262</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3">
      <c r="A132">
        <f>'Page 1 - General Information'!$G$12</f>
        <v>129546003</v>
      </c>
      <c r="B132" t="str">
        <f>'Page 1 - General Information'!$G$16</f>
        <v>5262</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3">
      <c r="A133">
        <f>'Page 1 - General Information'!$G$12</f>
        <v>129546003</v>
      </c>
      <c r="B133" t="str">
        <f>'Page 1 - General Information'!$G$16</f>
        <v>5262</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3">
      <c r="A134">
        <f>'Page 1 - General Information'!$G$12</f>
        <v>129546003</v>
      </c>
      <c r="B134" t="str">
        <f>'Page 1 - General Information'!$G$16</f>
        <v>5262</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3">
      <c r="A135">
        <f>'Page 1 - General Information'!$G$12</f>
        <v>129546003</v>
      </c>
      <c r="B135" t="str">
        <f>'Page 1 - General Information'!$G$16</f>
        <v>5262</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3">
      <c r="A136">
        <f>'Page 1 - General Information'!$G$12</f>
        <v>129546003</v>
      </c>
      <c r="B136" t="str">
        <f>'Page 1 - General Information'!$G$16</f>
        <v>5262</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3">
      <c r="A137">
        <f>'Page 1 - General Information'!$G$12</f>
        <v>129546003</v>
      </c>
      <c r="B137" t="str">
        <f>'Page 1 - General Information'!$G$16</f>
        <v>5262</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3">
      <c r="A138">
        <f>'Page 1 - General Information'!$G$12</f>
        <v>129546003</v>
      </c>
      <c r="B138" t="str">
        <f>'Page 1 - General Information'!$G$16</f>
        <v>5262</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3">
      <c r="A139">
        <f>'Page 1 - General Information'!$G$12</f>
        <v>129546003</v>
      </c>
      <c r="B139" t="str">
        <f>'Page 1 - General Information'!$G$16</f>
        <v>5262</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3">
      <c r="A140">
        <f>'Page 1 - General Information'!$G$12</f>
        <v>129546003</v>
      </c>
      <c r="B140" t="str">
        <f>'Page 1 - General Information'!$G$16</f>
        <v>5262</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3">
      <c r="A141">
        <f>'Page 1 - General Information'!$G$12</f>
        <v>129546003</v>
      </c>
      <c r="B141" t="str">
        <f>'Page 1 - General Information'!$G$16</f>
        <v>5262</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3">
      <c r="A142">
        <f>'Page 1 - General Information'!$G$12</f>
        <v>129546003</v>
      </c>
      <c r="B142" t="str">
        <f>'Page 1 - General Information'!$G$16</f>
        <v>5262</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3">
      <c r="A143">
        <f>'Page 1 - General Information'!$G$12</f>
        <v>129546003</v>
      </c>
      <c r="B143" t="str">
        <f>'Page 1 - General Information'!$G$16</f>
        <v>5262</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3">
      <c r="A144">
        <f>'Page 1 - General Information'!$G$12</f>
        <v>129546003</v>
      </c>
      <c r="B144" t="str">
        <f>'Page 1 - General Information'!$G$16</f>
        <v>5262</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3">
      <c r="A145">
        <f>'Page 1 - General Information'!$G$12</f>
        <v>129546003</v>
      </c>
      <c r="B145" t="str">
        <f>'Page 1 - General Information'!$G$16</f>
        <v>5262</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3">
      <c r="A146">
        <f>'Page 1 - General Information'!$G$12</f>
        <v>129546003</v>
      </c>
      <c r="B146" t="str">
        <f>'Page 1 - General Information'!$G$16</f>
        <v>5262</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3">
      <c r="A147">
        <f>'Page 1 - General Information'!$G$12</f>
        <v>129546003</v>
      </c>
      <c r="B147" t="str">
        <f>'Page 1 - General Information'!$G$16</f>
        <v>5262</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3">
      <c r="A148">
        <f>'Page 1 - General Information'!$G$12</f>
        <v>129546003</v>
      </c>
      <c r="B148" t="str">
        <f>'Page 1 - General Information'!$G$16</f>
        <v>5262</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3">
      <c r="A149">
        <f>'Page 1 - General Information'!$G$12</f>
        <v>129546003</v>
      </c>
      <c r="B149" t="str">
        <f>'Page 1 - General Information'!$G$16</f>
        <v>5262</v>
      </c>
      <c r="C149" s="395" t="s">
        <v>19068</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3">
      <c r="A150">
        <f>'Page 1 - General Information'!$G$12</f>
        <v>129546003</v>
      </c>
      <c r="B150" t="str">
        <f>'Page 1 - General Information'!$G$16</f>
        <v>5262</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3">
      <c r="A151">
        <f>'Page 1 - General Information'!$G$12</f>
        <v>129546003</v>
      </c>
      <c r="B151" t="str">
        <f>'Page 1 - General Information'!$G$16</f>
        <v>5262</v>
      </c>
      <c r="C151" s="395" t="s">
        <v>19068</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3">
      <c r="A152">
        <f>'Page 1 - General Information'!$G$12</f>
        <v>129546003</v>
      </c>
      <c r="B152" t="str">
        <f>'Page 1 - General Information'!$G$16</f>
        <v>5262</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3">
      <c r="A153">
        <f>'Page 1 - General Information'!$G$12</f>
        <v>129546003</v>
      </c>
      <c r="B153" t="str">
        <f>'Page 1 - General Information'!$G$16</f>
        <v>5262</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3">
      <c r="A154">
        <f>'Page 1 - General Information'!$G$12</f>
        <v>129546003</v>
      </c>
      <c r="B154" t="str">
        <f>'Page 1 - General Information'!$G$16</f>
        <v>5262</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3">
      <c r="A155">
        <f>'Page 1 - General Information'!$G$12</f>
        <v>129546003</v>
      </c>
      <c r="B155" t="str">
        <f>'Page 1 - General Information'!$G$16</f>
        <v>5262</v>
      </c>
      <c r="C155" s="395" t="s">
        <v>19068</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3">
      <c r="A156">
        <f>'Page 1 - General Information'!$G$12</f>
        <v>129546003</v>
      </c>
      <c r="B156" t="str">
        <f>'Page 1 - General Information'!$G$16</f>
        <v>5262</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3">
      <c r="A157">
        <f>'Page 1 - General Information'!$G$12</f>
        <v>129546003</v>
      </c>
      <c r="B157" t="str">
        <f>'Page 1 - General Information'!$G$16</f>
        <v>5262</v>
      </c>
      <c r="C157" s="395" t="s">
        <v>19068</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3">
      <c r="A158">
        <f>'Page 1 - General Information'!$G$12</f>
        <v>129546003</v>
      </c>
      <c r="B158" t="str">
        <f>'Page 1 - General Information'!$G$16</f>
        <v>5262</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3">
      <c r="A159">
        <f>'Page 1 - General Information'!$G$12</f>
        <v>129546003</v>
      </c>
      <c r="B159" t="str">
        <f>'Page 1 - General Information'!$G$16</f>
        <v>5262</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3">
      <c r="A160">
        <f>'Page 1 - General Information'!$G$12</f>
        <v>129546003</v>
      </c>
      <c r="B160" t="str">
        <f>'Page 1 - General Information'!$G$16</f>
        <v>5262</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3">
      <c r="A161">
        <f>'Page 1 - General Information'!$G$12</f>
        <v>129546003</v>
      </c>
      <c r="B161" t="str">
        <f>'Page 1 - General Information'!$G$16</f>
        <v>5262</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3">
      <c r="A162">
        <f>'Page 1 - General Information'!$G$12</f>
        <v>129546003</v>
      </c>
      <c r="B162" t="str">
        <f>'Page 1 - General Information'!$G$16</f>
        <v>5262</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3">
      <c r="A163">
        <f>'Page 1 - General Information'!$G$12</f>
        <v>129546003</v>
      </c>
      <c r="B163" t="str">
        <f>'Page 1 - General Information'!$G$16</f>
        <v>5262</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3">
      <c r="A164">
        <f>'Page 1 - General Information'!$G$12</f>
        <v>129546003</v>
      </c>
      <c r="B164" t="str">
        <f>'Page 1 - General Information'!$G$16</f>
        <v>5262</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3">
      <c r="A165">
        <f>'Page 1 - General Information'!$G$12</f>
        <v>129546003</v>
      </c>
      <c r="B165" t="str">
        <f>'Page 1 - General Information'!$G$16</f>
        <v>5262</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3">
      <c r="A166">
        <f>'Page 1 - General Information'!$G$12</f>
        <v>129546003</v>
      </c>
      <c r="B166" t="str">
        <f>'Page 1 - General Information'!$G$16</f>
        <v>5262</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3">
      <c r="A167">
        <f>'Page 1 - General Information'!$G$12</f>
        <v>129546003</v>
      </c>
      <c r="B167" t="str">
        <f>'Page 1 - General Information'!$G$16</f>
        <v>5262</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3">
      <c r="A168">
        <f>'Page 1 - General Information'!$G$12</f>
        <v>129546003</v>
      </c>
      <c r="B168" t="str">
        <f>'Page 1 - General Information'!$G$16</f>
        <v>5262</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3">
      <c r="A169">
        <f>'Page 1 - General Information'!$G$12</f>
        <v>129546003</v>
      </c>
      <c r="B169" t="str">
        <f>'Page 1 - General Information'!$G$16</f>
        <v>5262</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3">
      <c r="A170">
        <f>'Page 1 - General Information'!$G$12</f>
        <v>129546003</v>
      </c>
      <c r="B170" t="str">
        <f>'Page 1 - General Information'!$G$16</f>
        <v>5262</v>
      </c>
      <c r="C170" s="395" t="s">
        <v>19068</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3">
      <c r="A171">
        <f>'Page 1 - General Information'!$G$12</f>
        <v>129546003</v>
      </c>
      <c r="B171" t="str">
        <f>'Page 1 - General Information'!$G$16</f>
        <v>5262</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3">
      <c r="A172">
        <f>'Page 1 - General Information'!$G$12</f>
        <v>129546003</v>
      </c>
      <c r="B172" t="str">
        <f>'Page 1 - General Information'!$G$16</f>
        <v>5262</v>
      </c>
      <c r="C172" s="395" t="s">
        <v>19068</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3">
      <c r="A173">
        <f>'Page 1 - General Information'!$G$12</f>
        <v>129546003</v>
      </c>
      <c r="B173" t="str">
        <f>'Page 1 - General Information'!$G$16</f>
        <v>5262</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3">
      <c r="A174">
        <f>'Page 1 - General Information'!$G$12</f>
        <v>129546003</v>
      </c>
      <c r="B174" t="str">
        <f>'Page 1 - General Information'!$G$16</f>
        <v>5262</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3">
      <c r="A175">
        <f>'Page 1 - General Information'!$G$12</f>
        <v>129546003</v>
      </c>
      <c r="B175" t="str">
        <f>'Page 1 - General Information'!$G$16</f>
        <v>5262</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3">
      <c r="A176">
        <f>'Page 1 - General Information'!$G$12</f>
        <v>129546003</v>
      </c>
      <c r="B176" t="str">
        <f>'Page 1 - General Information'!$G$16</f>
        <v>5262</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3">
      <c r="A177">
        <f>'Page 1 - General Information'!$G$12</f>
        <v>129546003</v>
      </c>
      <c r="B177" t="str">
        <f>'Page 1 - General Information'!$G$16</f>
        <v>5262</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3">
      <c r="A178">
        <f>'Page 1 - General Information'!$G$12</f>
        <v>129546003</v>
      </c>
      <c r="B178" t="str">
        <f>'Page 1 - General Information'!$G$16</f>
        <v>5262</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3">
      <c r="A179">
        <f>'Page 1 - General Information'!$G$12</f>
        <v>129546003</v>
      </c>
      <c r="B179" t="str">
        <f>'Page 1 - General Information'!$G$16</f>
        <v>5262</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3">
      <c r="A180">
        <f>'Page 1 - General Information'!$G$12</f>
        <v>129546003</v>
      </c>
      <c r="B180" t="str">
        <f>'Page 1 - General Information'!$G$16</f>
        <v>5262</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3">
      <c r="A181">
        <f>'Page 1 - General Information'!$G$12</f>
        <v>129546003</v>
      </c>
      <c r="B181" t="str">
        <f>'Page 1 - General Information'!$G$16</f>
        <v>5262</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3">
      <c r="A182">
        <f>'Page 1 - General Information'!$G$12</f>
        <v>129546003</v>
      </c>
      <c r="B182" t="str">
        <f>'Page 1 - General Information'!$G$16</f>
        <v>5262</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3">
      <c r="A183">
        <f>'Page 1 - General Information'!$G$12</f>
        <v>129546003</v>
      </c>
      <c r="B183" t="str">
        <f>'Page 1 - General Information'!$G$16</f>
        <v>5262</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3">
      <c r="A184">
        <f>'Page 1 - General Information'!$G$12</f>
        <v>129546003</v>
      </c>
      <c r="B184" t="str">
        <f>'Page 1 - General Information'!$G$16</f>
        <v>5262</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3">
      <c r="A185">
        <f>'Page 1 - General Information'!$G$12</f>
        <v>129546003</v>
      </c>
      <c r="B185" t="str">
        <f>'Page 1 - General Information'!$G$16</f>
        <v>5262</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3">
      <c r="A186">
        <f>'Page 1 - General Information'!$G$12</f>
        <v>129546003</v>
      </c>
      <c r="B186" t="str">
        <f>'Page 1 - General Information'!$G$16</f>
        <v>5262</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3">
      <c r="A187">
        <f>'Page 1 - General Information'!$G$12</f>
        <v>129546003</v>
      </c>
      <c r="B187" t="str">
        <f>'Page 1 - General Information'!$G$16</f>
        <v>5262</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3">
      <c r="A188">
        <f>'Page 1 - General Information'!$G$12</f>
        <v>129546003</v>
      </c>
      <c r="B188" t="str">
        <f>'Page 1 - General Information'!$G$16</f>
        <v>5262</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3">
      <c r="A189">
        <f>'Page 1 - General Information'!$G$12</f>
        <v>129546003</v>
      </c>
      <c r="B189" t="str">
        <f>'Page 1 - General Information'!$G$16</f>
        <v>5262</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3">
      <c r="A190">
        <f>'Page 1 - General Information'!$G$12</f>
        <v>129546003</v>
      </c>
      <c r="B190" t="str">
        <f>'Page 1 - General Information'!$G$16</f>
        <v>5262</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3">
      <c r="A191">
        <f>'Page 1 - General Information'!$G$12</f>
        <v>129546003</v>
      </c>
      <c r="B191" t="str">
        <f>'Page 1 - General Information'!$G$16</f>
        <v>5262</v>
      </c>
      <c r="C191" s="395" t="s">
        <v>19068</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3">
      <c r="A192">
        <f>'Page 1 - General Information'!$G$12</f>
        <v>129546003</v>
      </c>
      <c r="B192" t="str">
        <f>'Page 1 - General Information'!$G$16</f>
        <v>5262</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3">
      <c r="A193">
        <f>'Page 1 - General Information'!$G$12</f>
        <v>129546003</v>
      </c>
      <c r="B193" t="str">
        <f>'Page 1 - General Information'!$G$16</f>
        <v>5262</v>
      </c>
      <c r="C193" s="395" t="s">
        <v>19068</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3">
      <c r="A194">
        <f>'Page 1 - General Information'!$G$12</f>
        <v>129546003</v>
      </c>
      <c r="B194" t="str">
        <f>'Page 1 - General Information'!$G$16</f>
        <v>5262</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3">
      <c r="A195">
        <f>'Page 1 - General Information'!$G$12</f>
        <v>129546003</v>
      </c>
      <c r="B195" t="str">
        <f>'Page 1 - General Information'!$G$16</f>
        <v>5262</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3">
      <c r="A196">
        <f>'Page 1 - General Information'!$G$12</f>
        <v>129546003</v>
      </c>
      <c r="B196" t="str">
        <f>'Page 1 - General Information'!$G$16</f>
        <v>5262</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3">
      <c r="A197">
        <f>'Page 1 - General Information'!$G$12</f>
        <v>129546003</v>
      </c>
      <c r="B197" t="str">
        <f>'Page 1 - General Information'!$G$16</f>
        <v>5262</v>
      </c>
      <c r="C197" s="395" t="s">
        <v>19068</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3">
      <c r="A198">
        <f>'Page 1 - General Information'!$G$12</f>
        <v>129546003</v>
      </c>
      <c r="B198" t="str">
        <f>'Page 1 - General Information'!$G$16</f>
        <v>5262</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3">
      <c r="A199">
        <f>'Page 1 - General Information'!$G$12</f>
        <v>129546003</v>
      </c>
      <c r="B199" t="str">
        <f>'Page 1 - General Information'!$G$16</f>
        <v>5262</v>
      </c>
      <c r="C199" s="395" t="s">
        <v>19068</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3">
      <c r="A200">
        <f>'Page 1 - General Information'!$G$12</f>
        <v>129546003</v>
      </c>
      <c r="B200" t="str">
        <f>'Page 1 - General Information'!$G$16</f>
        <v>5262</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3">
      <c r="A201">
        <f>'Page 1 - General Information'!$G$12</f>
        <v>129546003</v>
      </c>
      <c r="B201" t="str">
        <f>'Page 1 - General Information'!$G$16</f>
        <v>5262</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3">
      <c r="A202">
        <f>'Page 1 - General Information'!$G$12</f>
        <v>129546003</v>
      </c>
      <c r="B202" t="str">
        <f>'Page 1 - General Information'!$G$16</f>
        <v>5262</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3">
      <c r="A203">
        <f>'Page 1 - General Information'!$G$12</f>
        <v>129546003</v>
      </c>
      <c r="B203" t="str">
        <f>'Page 1 - General Information'!$G$16</f>
        <v>5262</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3">
      <c r="A204">
        <f>'Page 1 - General Information'!$G$12</f>
        <v>129546003</v>
      </c>
      <c r="B204" t="str">
        <f>'Page 1 - General Information'!$G$16</f>
        <v>5262</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3">
      <c r="A205">
        <f>'Page 1 - General Information'!$G$12</f>
        <v>129546003</v>
      </c>
      <c r="B205" t="str">
        <f>'Page 1 - General Information'!$G$16</f>
        <v>5262</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3">
      <c r="A206">
        <f>'Page 1 - General Information'!$G$12</f>
        <v>129546003</v>
      </c>
      <c r="B206" t="str">
        <f>'Page 1 - General Information'!$G$16</f>
        <v>5262</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3">
      <c r="A207">
        <f>'Page 1 - General Information'!$G$12</f>
        <v>129546003</v>
      </c>
      <c r="B207" t="str">
        <f>'Page 1 - General Information'!$G$16</f>
        <v>5262</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3">
      <c r="A208">
        <f>'Page 1 - General Information'!$G$12</f>
        <v>129546003</v>
      </c>
      <c r="B208" t="str">
        <f>'Page 1 - General Information'!$G$16</f>
        <v>5262</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3">
      <c r="A209">
        <f>'Page 1 - General Information'!$G$12</f>
        <v>129546003</v>
      </c>
      <c r="B209" t="str">
        <f>'Page 1 - General Information'!$G$16</f>
        <v>5262</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3">
      <c r="A210">
        <f>'Page 1 - General Information'!$G$12</f>
        <v>129546003</v>
      </c>
      <c r="B210" t="str">
        <f>'Page 1 - General Information'!$G$16</f>
        <v>5262</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3">
      <c r="A211">
        <f>'Page 1 - General Information'!$G$12</f>
        <v>129546003</v>
      </c>
      <c r="B211" t="str">
        <f>'Page 1 - General Information'!$G$16</f>
        <v>5262</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3">
      <c r="A212">
        <f>'Page 1 - General Information'!$G$12</f>
        <v>129546003</v>
      </c>
      <c r="B212" t="str">
        <f>'Page 1 - General Information'!$G$16</f>
        <v>5262</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3">
      <c r="A213">
        <f>'Page 1 - General Information'!$G$12</f>
        <v>129546003</v>
      </c>
      <c r="B213" t="str">
        <f>'Page 1 - General Information'!$G$16</f>
        <v>5262</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3">
      <c r="A214">
        <f>'Page 1 - General Information'!$G$12</f>
        <v>129546003</v>
      </c>
      <c r="B214" t="str">
        <f>'Page 1 - General Information'!$G$16</f>
        <v>5262</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3">
      <c r="A215">
        <f>'Page 1 - General Information'!$G$12</f>
        <v>129546003</v>
      </c>
      <c r="B215" t="str">
        <f>'Page 1 - General Information'!$G$16</f>
        <v>5262</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3">
      <c r="A216">
        <f>'Page 1 - General Information'!$G$12</f>
        <v>129546003</v>
      </c>
      <c r="B216" t="str">
        <f>'Page 1 - General Information'!$G$16</f>
        <v>5262</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3">
      <c r="A217">
        <f>'Page 1 - General Information'!$G$12</f>
        <v>129546003</v>
      </c>
      <c r="B217" t="str">
        <f>'Page 1 - General Information'!$G$16</f>
        <v>5262</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3">
      <c r="A218">
        <f>'Page 1 - General Information'!$G$12</f>
        <v>129546003</v>
      </c>
      <c r="B218" t="str">
        <f>'Page 1 - General Information'!$G$16</f>
        <v>5262</v>
      </c>
      <c r="C218" s="395" t="s">
        <v>19068</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3">
      <c r="A219">
        <f>'Page 1 - General Information'!$G$12</f>
        <v>129546003</v>
      </c>
      <c r="B219" t="str">
        <f>'Page 1 - General Information'!$G$16</f>
        <v>5262</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3">
      <c r="A220">
        <f>'Page 1 - General Information'!$G$12</f>
        <v>129546003</v>
      </c>
      <c r="B220" t="str">
        <f>'Page 1 - General Information'!$G$16</f>
        <v>5262</v>
      </c>
      <c r="C220" s="395" t="s">
        <v>19068</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3">
      <c r="A221">
        <f>'Page 1 - General Information'!$G$12</f>
        <v>129546003</v>
      </c>
      <c r="B221" t="str">
        <f>'Page 1 - General Information'!$G$16</f>
        <v>5262</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3">
      <c r="A222">
        <f>'Page 1 - General Information'!$G$12</f>
        <v>129546003</v>
      </c>
      <c r="B222" t="str">
        <f>'Page 1 - General Information'!$G$16</f>
        <v>5262</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3">
      <c r="A223">
        <f>'Page 1 - General Information'!$G$12</f>
        <v>129546003</v>
      </c>
      <c r="B223" t="str">
        <f>'Page 1 - General Information'!$G$16</f>
        <v>5262</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3">
      <c r="A224">
        <f>'Page 1 - General Information'!$G$12</f>
        <v>129546003</v>
      </c>
      <c r="B224" t="str">
        <f>'Page 1 - General Information'!$G$16</f>
        <v>5262</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3">
      <c r="A225">
        <f>'Page 1 - General Information'!$G$12</f>
        <v>129546003</v>
      </c>
      <c r="B225" t="str">
        <f>'Page 1 - General Information'!$G$16</f>
        <v>5262</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3">
      <c r="A226">
        <f>'Page 1 - General Information'!$G$12</f>
        <v>129546003</v>
      </c>
      <c r="B226" t="str">
        <f>'Page 1 - General Information'!$G$16</f>
        <v>5262</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3">
      <c r="A227">
        <f>'Page 1 - General Information'!$G$12</f>
        <v>129546003</v>
      </c>
      <c r="B227" t="str">
        <f>'Page 1 - General Information'!$G$16</f>
        <v>5262</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3">
      <c r="A228">
        <f>'Page 1 - General Information'!$G$12</f>
        <v>129546003</v>
      </c>
      <c r="B228" t="str">
        <f>'Page 1 - General Information'!$G$16</f>
        <v>5262</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3">
      <c r="A229">
        <f>'Page 1 - General Information'!$G$12</f>
        <v>129546003</v>
      </c>
      <c r="B229" t="str">
        <f>'Page 1 - General Information'!$G$16</f>
        <v>5262</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3">
      <c r="A230">
        <f>'Page 1 - General Information'!$G$12</f>
        <v>129546003</v>
      </c>
      <c r="B230" t="str">
        <f>'Page 1 - General Information'!$G$16</f>
        <v>5262</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3">
      <c r="A231">
        <f>'Page 1 - General Information'!$G$12</f>
        <v>129546003</v>
      </c>
      <c r="B231" t="str">
        <f>'Page 1 - General Information'!$G$16</f>
        <v>5262</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3">
      <c r="A232">
        <f>'Page 1 - General Information'!$G$12</f>
        <v>129546003</v>
      </c>
      <c r="B232" t="str">
        <f>'Page 1 - General Information'!$G$16</f>
        <v>5262</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3">
      <c r="A233">
        <f>'Page 1 - General Information'!$G$12</f>
        <v>129546003</v>
      </c>
      <c r="B233" t="str">
        <f>'Page 1 - General Information'!$G$16</f>
        <v>5262</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3">
      <c r="A234">
        <f>'Page 1 - General Information'!$G$12</f>
        <v>129546003</v>
      </c>
      <c r="B234" t="str">
        <f>'Page 1 - General Information'!$G$16</f>
        <v>5262</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3">
      <c r="A235">
        <f>'Page 1 - General Information'!$G$12</f>
        <v>129546003</v>
      </c>
      <c r="B235" t="str">
        <f>'Page 1 - General Information'!$G$16</f>
        <v>5262</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3">
      <c r="A236">
        <f>'Page 1 - General Information'!$G$12</f>
        <v>129546003</v>
      </c>
      <c r="B236" t="str">
        <f>'Page 1 - General Information'!$G$16</f>
        <v>5262</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3">
      <c r="A237">
        <f>'Page 1 - General Information'!$G$12</f>
        <v>129546003</v>
      </c>
      <c r="B237" t="str">
        <f>'Page 1 - General Information'!$G$16</f>
        <v>5262</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3">
      <c r="A238">
        <f>'Page 1 - General Information'!$G$12</f>
        <v>129546003</v>
      </c>
      <c r="B238" t="str">
        <f>'Page 1 - General Information'!$G$16</f>
        <v>5262</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3">
      <c r="A239">
        <f>'Page 1 - General Information'!$G$12</f>
        <v>129546003</v>
      </c>
      <c r="B239" t="str">
        <f>'Page 1 - General Information'!$G$16</f>
        <v>5262</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3">
      <c r="A240">
        <f>'Page 1 - General Information'!$G$12</f>
        <v>129546003</v>
      </c>
      <c r="B240" t="str">
        <f>'Page 1 - General Information'!$G$16</f>
        <v>5262</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3">
      <c r="A241">
        <f>'Page 1 - General Information'!$G$12</f>
        <v>129546003</v>
      </c>
      <c r="B241" t="str">
        <f>'Page 1 - General Information'!$G$16</f>
        <v>5262</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3">
      <c r="A242">
        <f>'Page 1 - General Information'!$G$12</f>
        <v>129546003</v>
      </c>
      <c r="B242" t="str">
        <f>'Page 1 - General Information'!$G$16</f>
        <v>5262</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3">
      <c r="A243">
        <f>'Page 1 - General Information'!$G$12</f>
        <v>129546003</v>
      </c>
      <c r="B243" t="str">
        <f>'Page 1 - General Information'!$G$16</f>
        <v>5262</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3">
      <c r="A244">
        <f>'Page 1 - General Information'!$G$12</f>
        <v>129546003</v>
      </c>
      <c r="B244" t="str">
        <f>'Page 1 - General Information'!$G$16</f>
        <v>5262</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3">
      <c r="A245">
        <f>'Page 1 - General Information'!$G$12</f>
        <v>129546003</v>
      </c>
      <c r="B245" t="str">
        <f>'Page 1 - General Information'!$G$16</f>
        <v>5262</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3">
      <c r="A246">
        <f>'Page 1 - General Information'!$G$12</f>
        <v>129546003</v>
      </c>
      <c r="B246" t="str">
        <f>'Page 1 - General Information'!$G$16</f>
        <v>5262</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3">
      <c r="A247">
        <f>'Page 1 - General Information'!$G$12</f>
        <v>129546003</v>
      </c>
      <c r="B247" t="str">
        <f>'Page 1 - General Information'!$G$16</f>
        <v>5262</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3">
      <c r="A248">
        <f>'Page 1 - General Information'!$G$12</f>
        <v>129546003</v>
      </c>
      <c r="B248" t="str">
        <f>'Page 1 - General Information'!$G$16</f>
        <v>5262</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3">
      <c r="A249">
        <f>'Page 1 - General Information'!$G$12</f>
        <v>129546003</v>
      </c>
      <c r="B249" t="str">
        <f>'Page 1 - General Information'!$G$16</f>
        <v>5262</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3">
      <c r="A250">
        <f>'Page 1 - General Information'!$G$12</f>
        <v>129546003</v>
      </c>
      <c r="B250" t="str">
        <f>'Page 1 - General Information'!$G$16</f>
        <v>5262</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3">
      <c r="A251">
        <f>'Page 1 - General Information'!$G$12</f>
        <v>129546003</v>
      </c>
      <c r="B251" t="str">
        <f>'Page 1 - General Information'!$G$16</f>
        <v>5262</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3">
      <c r="A252">
        <f>'Page 1 - General Information'!$G$12</f>
        <v>129546003</v>
      </c>
      <c r="B252" t="str">
        <f>'Page 1 - General Information'!$G$16</f>
        <v>5262</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3">
      <c r="A253">
        <f>'Page 1 - General Information'!$G$12</f>
        <v>129546003</v>
      </c>
      <c r="B253" t="str">
        <f>'Page 1 - General Information'!$G$16</f>
        <v>5262</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3">
      <c r="A254">
        <f>'Page 1 - General Information'!$G$12</f>
        <v>129546003</v>
      </c>
      <c r="B254" t="str">
        <f>'Page 1 - General Information'!$G$16</f>
        <v>5262</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3">
      <c r="A255">
        <f>'Page 1 - General Information'!$G$12</f>
        <v>129546003</v>
      </c>
      <c r="B255" t="str">
        <f>'Page 1 - General Information'!$G$16</f>
        <v>5262</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3">
      <c r="A256">
        <f>'Page 1 - General Information'!$G$12</f>
        <v>129546003</v>
      </c>
      <c r="B256" t="str">
        <f>'Page 1 - General Information'!$G$16</f>
        <v>5262</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3">
      <c r="A257">
        <f>'Page 1 - General Information'!$G$12</f>
        <v>129546003</v>
      </c>
      <c r="B257" t="str">
        <f>'Page 1 - General Information'!$G$16</f>
        <v>5262</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3">
      <c r="A258">
        <f>'Page 1 - General Information'!$G$12</f>
        <v>129546003</v>
      </c>
      <c r="B258" t="str">
        <f>'Page 1 - General Information'!$G$16</f>
        <v>5262</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3">
      <c r="A259">
        <f>'Page 1 - General Information'!$G$12</f>
        <v>129546003</v>
      </c>
      <c r="B259" t="str">
        <f>'Page 1 - General Information'!$G$16</f>
        <v>5262</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3">
      <c r="A260">
        <f>'Page 1 - General Information'!$G$12</f>
        <v>129546003</v>
      </c>
      <c r="B260" t="str">
        <f>'Page 1 - General Information'!$G$16</f>
        <v>5262</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3">
      <c r="A261">
        <f>'Page 1 - General Information'!$G$12</f>
        <v>129546003</v>
      </c>
      <c r="B261" t="str">
        <f>'Page 1 - General Information'!$G$16</f>
        <v>5262</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3">
      <c r="A262">
        <f>'Page 1 - General Information'!$G$12</f>
        <v>129546003</v>
      </c>
      <c r="B262" t="str">
        <f>'Page 1 - General Information'!$G$16</f>
        <v>5262</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3">
      <c r="A263">
        <f>'Page 1 - General Information'!$G$12</f>
        <v>129546003</v>
      </c>
      <c r="B263" t="str">
        <f>'Page 1 - General Information'!$G$16</f>
        <v>5262</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3">
      <c r="A264">
        <f>'Page 1 - General Information'!$G$12</f>
        <v>129546003</v>
      </c>
      <c r="B264" t="str">
        <f>'Page 1 - General Information'!$G$16</f>
        <v>5262</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3">
      <c r="A265">
        <f>'Page 1 - General Information'!$G$12</f>
        <v>129546003</v>
      </c>
      <c r="B265" t="str">
        <f>'Page 1 - General Information'!$G$16</f>
        <v>5262</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3">
      <c r="A266">
        <f>'Page 1 - General Information'!$G$12</f>
        <v>129546003</v>
      </c>
      <c r="B266" t="str">
        <f>'Page 1 - General Information'!$G$16</f>
        <v>5262</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3">
      <c r="A267">
        <f>'Page 1 - General Information'!$G$12</f>
        <v>129546003</v>
      </c>
      <c r="B267" t="str">
        <f>'Page 1 - General Information'!$G$16</f>
        <v>5262</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3">
      <c r="A268">
        <f>'Page 1 - General Information'!$G$12</f>
        <v>129546003</v>
      </c>
      <c r="B268" t="str">
        <f>'Page 1 - General Information'!$G$16</f>
        <v>5262</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3">
      <c r="A269">
        <f>'Page 1 - General Information'!$G$12</f>
        <v>129546003</v>
      </c>
      <c r="B269" t="str">
        <f>'Page 1 - General Information'!$G$16</f>
        <v>5262</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3">
      <c r="A270">
        <f>'Page 1 - General Information'!$G$12</f>
        <v>129546003</v>
      </c>
      <c r="B270" t="str">
        <f>'Page 1 - General Information'!$G$16</f>
        <v>5262</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3">
      <c r="A271">
        <f>'Page 1 - General Information'!$G$12</f>
        <v>129546003</v>
      </c>
      <c r="B271" t="str">
        <f>'Page 1 - General Information'!$G$16</f>
        <v>5262</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3">
      <c r="A272">
        <f>'Page 1 - General Information'!$G$12</f>
        <v>129546003</v>
      </c>
      <c r="B272" t="str">
        <f>'Page 1 - General Information'!$G$16</f>
        <v>5262</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3">
      <c r="A273">
        <f>'Page 1 - General Information'!$G$12</f>
        <v>129546003</v>
      </c>
      <c r="B273" t="str">
        <f>'Page 1 - General Information'!$G$16</f>
        <v>5262</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3">
      <c r="A274">
        <f>'Page 1 - General Information'!$G$12</f>
        <v>129546003</v>
      </c>
      <c r="B274" t="str">
        <f>'Page 1 - General Information'!$G$16</f>
        <v>5262</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3">
      <c r="A275">
        <f>'Page 1 - General Information'!$G$12</f>
        <v>129546003</v>
      </c>
      <c r="B275" t="str">
        <f>'Page 1 - General Information'!$G$16</f>
        <v>5262</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3">
      <c r="A276">
        <f>'Page 1 - General Information'!$G$12</f>
        <v>129546003</v>
      </c>
      <c r="B276" t="str">
        <f>'Page 1 - General Information'!$G$16</f>
        <v>5262</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3">
      <c r="A277">
        <f>'Page 1 - General Information'!$G$12</f>
        <v>129546003</v>
      </c>
      <c r="B277" t="str">
        <f>'Page 1 - General Information'!$G$16</f>
        <v>5262</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3">
      <c r="A278">
        <f>'Page 1 - General Information'!$G$12</f>
        <v>129546003</v>
      </c>
      <c r="B278" t="str">
        <f>'Page 1 - General Information'!$G$16</f>
        <v>5262</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3">
      <c r="A279">
        <f>'Page 1 - General Information'!$G$12</f>
        <v>129546003</v>
      </c>
      <c r="B279" t="str">
        <f>'Page 1 - General Information'!$G$16</f>
        <v>5262</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3">
      <c r="A280">
        <f>'Page 1 - General Information'!$G$12</f>
        <v>129546003</v>
      </c>
      <c r="B280" t="str">
        <f>'Page 1 - General Information'!$G$16</f>
        <v>5262</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3">
      <c r="A281">
        <f>'Page 1 - General Information'!$G$12</f>
        <v>129546003</v>
      </c>
      <c r="B281" t="str">
        <f>'Page 1 - General Information'!$G$16</f>
        <v>5262</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3">
      <c r="A282">
        <f>'Page 1 - General Information'!$G$12</f>
        <v>129546003</v>
      </c>
      <c r="B282" t="str">
        <f>'Page 1 - General Information'!$G$16</f>
        <v>5262</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3">
      <c r="A283">
        <f>'Page 1 - General Information'!$G$12</f>
        <v>129546003</v>
      </c>
      <c r="B283" t="str">
        <f>'Page 1 - General Information'!$G$16</f>
        <v>5262</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3">
      <c r="A284">
        <f>'Page 1 - General Information'!$G$12</f>
        <v>129546003</v>
      </c>
      <c r="B284" t="str">
        <f>'Page 1 - General Information'!$G$16</f>
        <v>5262</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3">
      <c r="A285">
        <f>'Page 1 - General Information'!$G$12</f>
        <v>129546003</v>
      </c>
      <c r="B285" t="str">
        <f>'Page 1 - General Information'!$G$16</f>
        <v>5262</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3">
      <c r="A286">
        <f>'Page 1 - General Information'!$G$12</f>
        <v>129546003</v>
      </c>
      <c r="B286" t="str">
        <f>'Page 1 - General Information'!$G$16</f>
        <v>5262</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3">
      <c r="A287">
        <f>'Page 1 - General Information'!$G$12</f>
        <v>129546003</v>
      </c>
      <c r="B287" t="str">
        <f>'Page 1 - General Information'!$G$16</f>
        <v>5262</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3">
      <c r="A288">
        <f>'Page 1 - General Information'!$G$12</f>
        <v>129546003</v>
      </c>
      <c r="B288" t="str">
        <f>'Page 1 - General Information'!$G$16</f>
        <v>5262</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3">
      <c r="A289">
        <f>'Page 1 - General Information'!$G$12</f>
        <v>129546003</v>
      </c>
      <c r="B289" t="str">
        <f>'Page 1 - General Information'!$G$16</f>
        <v>5262</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3">
      <c r="A290">
        <f>'Page 1 - General Information'!$G$12</f>
        <v>129546003</v>
      </c>
      <c r="B290" t="str">
        <f>'Page 1 - General Information'!$G$16</f>
        <v>5262</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3">
      <c r="A291">
        <f>'Page 1 - General Information'!$G$12</f>
        <v>129546003</v>
      </c>
      <c r="B291" t="str">
        <f>'Page 1 - General Information'!$G$16</f>
        <v>5262</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3">
      <c r="A292">
        <f>'Page 1 - General Information'!$G$12</f>
        <v>129546003</v>
      </c>
      <c r="B292" t="str">
        <f>'Page 1 - General Information'!$G$16</f>
        <v>5262</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3">
      <c r="A293">
        <f>'Page 1 - General Information'!$G$12</f>
        <v>129546003</v>
      </c>
      <c r="B293" t="str">
        <f>'Page 1 - General Information'!$G$16</f>
        <v>5262</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3">
      <c r="A294">
        <f>'Page 1 - General Information'!$G$12</f>
        <v>129546003</v>
      </c>
      <c r="B294" t="str">
        <f>'Page 1 - General Information'!$G$16</f>
        <v>5262</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3">
      <c r="A295">
        <f>'Page 1 - General Information'!$G$12</f>
        <v>129546003</v>
      </c>
      <c r="B295" t="str">
        <f>'Page 1 - General Information'!$G$16</f>
        <v>5262</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3">
      <c r="A296">
        <f>'Page 1 - General Information'!$G$12</f>
        <v>129546003</v>
      </c>
      <c r="B296" t="str">
        <f>'Page 1 - General Information'!$G$16</f>
        <v>5262</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3">
      <c r="A297">
        <f>'Page 1 - General Information'!$G$12</f>
        <v>129546003</v>
      </c>
      <c r="B297" t="str">
        <f>'Page 1 - General Information'!$G$16</f>
        <v>5262</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3">
      <c r="A298">
        <f>'Page 1 - General Information'!$G$12</f>
        <v>129546003</v>
      </c>
      <c r="B298" t="str">
        <f>'Page 1 - General Information'!$G$16</f>
        <v>5262</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3">
      <c r="A299">
        <f>'Page 1 - General Information'!$G$12</f>
        <v>129546003</v>
      </c>
      <c r="B299" t="str">
        <f>'Page 1 - General Information'!$G$16</f>
        <v>5262</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3">
      <c r="A300">
        <f>'Page 1 - General Information'!$G$12</f>
        <v>129546003</v>
      </c>
      <c r="B300" t="str">
        <f>'Page 1 - General Information'!$G$16</f>
        <v>5262</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3">
      <c r="A301">
        <f>'Page 1 - General Information'!$G$12</f>
        <v>129546003</v>
      </c>
      <c r="B301" t="str">
        <f>'Page 1 - General Information'!$G$16</f>
        <v>5262</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3">
      <c r="A302">
        <f>'Page 1 - General Information'!$G$12</f>
        <v>129546003</v>
      </c>
      <c r="B302" t="str">
        <f>'Page 1 - General Information'!$G$16</f>
        <v>5262</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3">
      <c r="A303">
        <f>'Page 1 - General Information'!$G$12</f>
        <v>129546003</v>
      </c>
      <c r="B303" t="str">
        <f>'Page 1 - General Information'!$G$16</f>
        <v>5262</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3">
      <c r="A304">
        <f>'Page 1 - General Information'!$G$12</f>
        <v>129546003</v>
      </c>
      <c r="B304" t="str">
        <f>'Page 1 - General Information'!$G$16</f>
        <v>5262</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3">
      <c r="A305">
        <f>'Page 1 - General Information'!$G$12</f>
        <v>129546003</v>
      </c>
      <c r="B305" t="str">
        <f>'Page 1 - General Information'!$G$16</f>
        <v>5262</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3">
      <c r="A306">
        <f>'Page 1 - General Information'!$G$12</f>
        <v>129546003</v>
      </c>
      <c r="B306" t="str">
        <f>'Page 1 - General Information'!$G$16</f>
        <v>5262</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3">
      <c r="A307">
        <f>'Page 1 - General Information'!$G$12</f>
        <v>129546003</v>
      </c>
      <c r="B307" t="str">
        <f>'Page 1 - General Information'!$G$16</f>
        <v>5262</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3">
      <c r="A308">
        <f>'Page 1 - General Information'!$G$12</f>
        <v>129546003</v>
      </c>
      <c r="B308" t="str">
        <f>'Page 1 - General Information'!$G$16</f>
        <v>5262</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3">
      <c r="A309">
        <f>'Page 1 - General Information'!$G$12</f>
        <v>129546003</v>
      </c>
      <c r="B309" t="str">
        <f>'Page 1 - General Information'!$G$16</f>
        <v>5262</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3">
      <c r="A310">
        <f>'Page 1 - General Information'!$G$12</f>
        <v>129546003</v>
      </c>
      <c r="B310" t="str">
        <f>'Page 1 - General Information'!$G$16</f>
        <v>5262</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3">
      <c r="A311">
        <f>'Page 1 - General Information'!$G$12</f>
        <v>129546003</v>
      </c>
      <c r="B311" t="str">
        <f>'Page 1 - General Information'!$G$16</f>
        <v>5262</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3">
      <c r="A312">
        <f>'Page 1 - General Information'!$G$12</f>
        <v>129546003</v>
      </c>
      <c r="B312" t="str">
        <f>'Page 1 - General Information'!$G$16</f>
        <v>5262</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3">
      <c r="A313">
        <f>'Page 1 - General Information'!$G$12</f>
        <v>129546003</v>
      </c>
      <c r="B313" t="str">
        <f>'Page 1 - General Information'!$G$16</f>
        <v>5262</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3">
      <c r="A314">
        <f>'Page 1 - General Information'!$G$12</f>
        <v>129546003</v>
      </c>
      <c r="B314" t="str">
        <f>'Page 1 - General Information'!$G$16</f>
        <v>5262</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3">
      <c r="A315">
        <f>'Page 1 - General Information'!$G$12</f>
        <v>129546003</v>
      </c>
      <c r="B315" t="str">
        <f>'Page 1 - General Information'!$G$16</f>
        <v>5262</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3">
      <c r="A316">
        <f>'Page 1 - General Information'!$G$12</f>
        <v>129546003</v>
      </c>
      <c r="B316" t="str">
        <f>'Page 1 - General Information'!$G$16</f>
        <v>5262</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3">
      <c r="A317">
        <f>'Page 1 - General Information'!$G$12</f>
        <v>129546003</v>
      </c>
      <c r="B317" t="str">
        <f>'Page 1 - General Information'!$G$16</f>
        <v>5262</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3">
      <c r="A318">
        <f>'Page 1 - General Information'!$G$12</f>
        <v>129546003</v>
      </c>
      <c r="B318" t="str">
        <f>'Page 1 - General Information'!$G$16</f>
        <v>5262</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3">
      <c r="A319">
        <f>'Page 1 - General Information'!$G$12</f>
        <v>129546003</v>
      </c>
      <c r="B319" t="str">
        <f>'Page 1 - General Information'!$G$16</f>
        <v>5262</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3">
      <c r="A320">
        <f>'Page 1 - General Information'!$G$12</f>
        <v>129546003</v>
      </c>
      <c r="B320" t="str">
        <f>'Page 1 - General Information'!$G$16</f>
        <v>5262</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3">
      <c r="A321">
        <f>'Page 1 - General Information'!$G$12</f>
        <v>129546003</v>
      </c>
      <c r="B321" t="str">
        <f>'Page 1 - General Information'!$G$16</f>
        <v>5262</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3">
      <c r="A322">
        <f>'Page 1 - General Information'!$G$12</f>
        <v>129546003</v>
      </c>
      <c r="B322" t="str">
        <f>'Page 1 - General Information'!$G$16</f>
        <v>5262</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3">
      <c r="A323">
        <f>'Page 1 - General Information'!$G$12</f>
        <v>129546003</v>
      </c>
      <c r="B323" t="str">
        <f>'Page 1 - General Information'!$G$16</f>
        <v>5262</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3">
      <c r="A324">
        <f>'Page 1 - General Information'!$G$12</f>
        <v>129546003</v>
      </c>
      <c r="B324" t="str">
        <f>'Page 1 - General Information'!$G$16</f>
        <v>5262</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3">
      <c r="A325">
        <f>'Page 1 - General Information'!$G$12</f>
        <v>129546003</v>
      </c>
      <c r="B325" t="str">
        <f>'Page 1 - General Information'!$G$16</f>
        <v>5262</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3">
      <c r="A326">
        <f>'Page 1 - General Information'!$G$12</f>
        <v>129546003</v>
      </c>
      <c r="B326" t="str">
        <f>'Page 1 - General Information'!$G$16</f>
        <v>5262</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3">
      <c r="A327">
        <f>'Page 1 - General Information'!$G$12</f>
        <v>129546003</v>
      </c>
      <c r="B327" t="str">
        <f>'Page 1 - General Information'!$G$16</f>
        <v>5262</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3">
      <c r="A328">
        <f>'Page 1 - General Information'!$G$12</f>
        <v>129546003</v>
      </c>
      <c r="B328" t="str">
        <f>'Page 1 - General Information'!$G$16</f>
        <v>5262</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3">
      <c r="A329">
        <f>'Page 1 - General Information'!$G$12</f>
        <v>129546003</v>
      </c>
      <c r="B329" t="str">
        <f>'Page 1 - General Information'!$G$16</f>
        <v>5262</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3">
      <c r="A330">
        <f>'Page 1 - General Information'!$G$12</f>
        <v>129546003</v>
      </c>
      <c r="B330" t="str">
        <f>'Page 1 - General Information'!$G$16</f>
        <v>5262</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3">
      <c r="A331">
        <f>'Page 1 - General Information'!$G$12</f>
        <v>129546003</v>
      </c>
      <c r="B331" t="str">
        <f>'Page 1 - General Information'!$G$16</f>
        <v>5262</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3">
      <c r="A332">
        <f>'Page 1 - General Information'!$G$12</f>
        <v>129546003</v>
      </c>
      <c r="B332" t="str">
        <f>'Page 1 - General Information'!$G$16</f>
        <v>5262</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3">
      <c r="A333">
        <f>'Page 1 - General Information'!$G$12</f>
        <v>129546003</v>
      </c>
      <c r="B333" t="str">
        <f>'Page 1 - General Information'!$G$16</f>
        <v>5262</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3">
      <c r="A334">
        <f>'Page 1 - General Information'!$G$12</f>
        <v>129546003</v>
      </c>
      <c r="B334" t="str">
        <f>'Page 1 - General Information'!$G$16</f>
        <v>5262</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3">
      <c r="A335">
        <f>'Page 1 - General Information'!$G$12</f>
        <v>129546003</v>
      </c>
      <c r="B335" t="str">
        <f>'Page 1 - General Information'!$G$16</f>
        <v>5262</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3">
      <c r="A336">
        <f>'Page 1 - General Information'!$G$12</f>
        <v>129546003</v>
      </c>
      <c r="B336" t="str">
        <f>'Page 1 - General Information'!$G$16</f>
        <v>5262</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3">
      <c r="A337">
        <f>'Page 1 - General Information'!$G$12</f>
        <v>129546003</v>
      </c>
      <c r="B337" t="str">
        <f>'Page 1 - General Information'!$G$16</f>
        <v>5262</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3">
      <c r="A338">
        <f>'Page 1 - General Information'!$G$12</f>
        <v>129546003</v>
      </c>
      <c r="B338" t="str">
        <f>'Page 1 - General Information'!$G$16</f>
        <v>5262</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3">
      <c r="A339">
        <f>'Page 1 - General Information'!$G$12</f>
        <v>129546003</v>
      </c>
      <c r="B339" t="str">
        <f>'Page 1 - General Information'!$G$16</f>
        <v>5262</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3">
      <c r="A340">
        <f>'Page 1 - General Information'!$G$12</f>
        <v>129546003</v>
      </c>
      <c r="B340" t="str">
        <f>'Page 1 - General Information'!$G$16</f>
        <v>5262</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3">
      <c r="A341">
        <f>'Page 1 - General Information'!$G$12</f>
        <v>129546003</v>
      </c>
      <c r="B341" t="str">
        <f>'Page 1 - General Information'!$G$16</f>
        <v>5262</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3">
      <c r="A342">
        <f>'Page 1 - General Information'!$G$12</f>
        <v>129546003</v>
      </c>
      <c r="B342" t="str">
        <f>'Page 1 - General Information'!$G$16</f>
        <v>5262</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3">
      <c r="A343">
        <f>'Page 1 - General Information'!$G$12</f>
        <v>129546003</v>
      </c>
      <c r="B343" t="str">
        <f>'Page 1 - General Information'!$G$16</f>
        <v>5262</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3">
      <c r="A344">
        <f>'Page 1 - General Information'!$G$12</f>
        <v>129546003</v>
      </c>
      <c r="B344" t="str">
        <f>'Page 1 - General Information'!$G$16</f>
        <v>5262</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3">
      <c r="A345">
        <f>'Page 1 - General Information'!$G$12</f>
        <v>129546003</v>
      </c>
      <c r="B345" t="str">
        <f>'Page 1 - General Information'!$G$16</f>
        <v>5262</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3">
      <c r="A346">
        <f>'Page 1 - General Information'!$G$12</f>
        <v>129546003</v>
      </c>
      <c r="B346" t="str">
        <f>'Page 1 - General Information'!$G$16</f>
        <v>5262</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3">
      <c r="A347">
        <f>'Page 1 - General Information'!$G$12</f>
        <v>129546003</v>
      </c>
      <c r="B347" t="str">
        <f>'Page 1 - General Information'!$G$16</f>
        <v>5262</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3">
      <c r="A348">
        <f>'Page 1 - General Information'!$G$12</f>
        <v>129546003</v>
      </c>
      <c r="B348" t="str">
        <f>'Page 1 - General Information'!$G$16</f>
        <v>5262</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3">
      <c r="A349">
        <f>'Page 1 - General Information'!$G$12</f>
        <v>129546003</v>
      </c>
      <c r="B349" t="str">
        <f>'Page 1 - General Information'!$G$16</f>
        <v>5262</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3">
      <c r="A350">
        <f>'Page 1 - General Information'!$G$12</f>
        <v>129546003</v>
      </c>
      <c r="B350" t="str">
        <f>'Page 1 - General Information'!$G$16</f>
        <v>5262</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3">
      <c r="A351">
        <f>'Page 1 - General Information'!$G$12</f>
        <v>129546003</v>
      </c>
      <c r="B351" t="str">
        <f>'Page 1 - General Information'!$G$16</f>
        <v>5262</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3">
      <c r="A352">
        <f>'Page 1 - General Information'!$G$12</f>
        <v>129546003</v>
      </c>
      <c r="B352" t="str">
        <f>'Page 1 - General Information'!$G$16</f>
        <v>5262</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3">
      <c r="A353">
        <f>'Page 1 - General Information'!$G$12</f>
        <v>129546003</v>
      </c>
      <c r="B353" t="str">
        <f>'Page 1 - General Information'!$G$16</f>
        <v>5262</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3">
      <c r="A354">
        <f>'Page 1 - General Information'!$G$12</f>
        <v>129546003</v>
      </c>
      <c r="B354" t="str">
        <f>'Page 1 - General Information'!$G$16</f>
        <v>5262</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3">
      <c r="A355">
        <f>'Page 1 - General Information'!$G$12</f>
        <v>129546003</v>
      </c>
      <c r="B355" t="str">
        <f>'Page 1 - General Information'!$G$16</f>
        <v>5262</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3">
      <c r="A356">
        <f>'Page 1 - General Information'!$G$12</f>
        <v>129546003</v>
      </c>
      <c r="B356" t="str">
        <f>'Page 1 - General Information'!$G$16</f>
        <v>5262</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3">
      <c r="A357">
        <f>'Page 1 - General Information'!$G$12</f>
        <v>129546003</v>
      </c>
      <c r="B357" t="str">
        <f>'Page 1 - General Information'!$G$16</f>
        <v>5262</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3">
      <c r="A358">
        <f>'Page 1 - General Information'!$G$12</f>
        <v>129546003</v>
      </c>
      <c r="B358" t="str">
        <f>'Page 1 - General Information'!$G$16</f>
        <v>5262</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3">
      <c r="A359">
        <f>'Page 1 - General Information'!$G$12</f>
        <v>129546003</v>
      </c>
      <c r="B359" t="str">
        <f>'Page 1 - General Information'!$G$16</f>
        <v>5262</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3">
      <c r="A360">
        <f>'Page 1 - General Information'!$G$12</f>
        <v>129546003</v>
      </c>
      <c r="B360" t="str">
        <f>'Page 1 - General Information'!$G$16</f>
        <v>5262</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3">
      <c r="A361">
        <f>'Page 1 - General Information'!$G$12</f>
        <v>129546003</v>
      </c>
      <c r="B361" t="str">
        <f>'Page 1 - General Information'!$G$16</f>
        <v>5262</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3">
      <c r="A362">
        <f>'Page 1 - General Information'!$G$12</f>
        <v>129546003</v>
      </c>
      <c r="B362" t="str">
        <f>'Page 1 - General Information'!$G$16</f>
        <v>5262</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3">
      <c r="A363">
        <f>'Page 1 - General Information'!$G$12</f>
        <v>129546003</v>
      </c>
      <c r="B363" t="str">
        <f>'Page 1 - General Information'!$G$16</f>
        <v>5262</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3">
      <c r="A364">
        <f>'Page 1 - General Information'!$G$12</f>
        <v>129546003</v>
      </c>
      <c r="B364" t="str">
        <f>'Page 1 - General Information'!$G$16</f>
        <v>5262</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3">
      <c r="A365">
        <f>'Page 1 - General Information'!$G$12</f>
        <v>129546003</v>
      </c>
      <c r="B365" t="str">
        <f>'Page 1 - General Information'!$G$16</f>
        <v>5262</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3">
      <c r="A366">
        <f>'Page 1 - General Information'!$G$12</f>
        <v>129546003</v>
      </c>
      <c r="B366" t="str">
        <f>'Page 1 - General Information'!$G$16</f>
        <v>5262</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3">
      <c r="A367">
        <f>'Page 1 - General Information'!$G$12</f>
        <v>129546003</v>
      </c>
      <c r="B367" t="str">
        <f>'Page 1 - General Information'!$G$16</f>
        <v>5262</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3">
      <c r="A368">
        <f>'Page 1 - General Information'!$G$12</f>
        <v>129546003</v>
      </c>
      <c r="B368" t="str">
        <f>'Page 1 - General Information'!$G$16</f>
        <v>5262</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3">
      <c r="A369">
        <f>'Page 1 - General Information'!$G$12</f>
        <v>129546003</v>
      </c>
      <c r="B369" t="str">
        <f>'Page 1 - General Information'!$G$16</f>
        <v>5262</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3">
      <c r="A370">
        <f>'Page 1 - General Information'!$G$12</f>
        <v>129546003</v>
      </c>
      <c r="B370" t="str">
        <f>'Page 1 - General Information'!$G$16</f>
        <v>5262</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3">
      <c r="A371">
        <f>'Page 1 - General Information'!$G$12</f>
        <v>129546003</v>
      </c>
      <c r="B371" t="str">
        <f>'Page 1 - General Information'!$G$16</f>
        <v>5262</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3">
      <c r="A372">
        <f>'Page 1 - General Information'!$G$12</f>
        <v>129546003</v>
      </c>
      <c r="B372" t="str">
        <f>'Page 1 - General Information'!$G$16</f>
        <v>5262</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3">
      <c r="A373">
        <f>'Page 1 - General Information'!$G$12</f>
        <v>129546003</v>
      </c>
      <c r="B373" t="str">
        <f>'Page 1 - General Information'!$G$16</f>
        <v>5262</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3">
      <c r="A374">
        <f>'Page 1 - General Information'!$G$12</f>
        <v>129546003</v>
      </c>
      <c r="B374" t="str">
        <f>'Page 1 - General Information'!$G$16</f>
        <v>5262</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3">
      <c r="A375">
        <f>'Page 1 - General Information'!$G$12</f>
        <v>129546003</v>
      </c>
      <c r="B375" t="str">
        <f>'Page 1 - General Information'!$G$16</f>
        <v>5262</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3">
      <c r="A376">
        <f>'Page 1 - General Information'!$G$12</f>
        <v>129546003</v>
      </c>
      <c r="B376" t="str">
        <f>'Page 1 - General Information'!$G$16</f>
        <v>5262</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3">
      <c r="A377">
        <f>'Page 1 - General Information'!$G$12</f>
        <v>129546003</v>
      </c>
      <c r="B377" t="str">
        <f>'Page 1 - General Information'!$G$16</f>
        <v>5262</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3">
      <c r="A378">
        <f>'Page 1 - General Information'!$G$12</f>
        <v>129546003</v>
      </c>
      <c r="B378" t="str">
        <f>'Page 1 - General Information'!$G$16</f>
        <v>5262</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3">
      <c r="A379">
        <f>'Page 1 - General Information'!$G$12</f>
        <v>129546003</v>
      </c>
      <c r="B379" t="str">
        <f>'Page 1 - General Information'!$G$16</f>
        <v>5262</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3">
      <c r="A380">
        <f>'Page 1 - General Information'!$G$12</f>
        <v>129546003</v>
      </c>
      <c r="B380" t="str">
        <f>'Page 1 - General Information'!$G$16</f>
        <v>5262</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3">
      <c r="A381">
        <f>'Page 1 - General Information'!$G$12</f>
        <v>129546003</v>
      </c>
      <c r="B381" t="str">
        <f>'Page 1 - General Information'!$G$16</f>
        <v>5262</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3">
      <c r="A382">
        <f>'Page 1 - General Information'!$G$12</f>
        <v>129546003</v>
      </c>
      <c r="B382" t="str">
        <f>'Page 1 - General Information'!$G$16</f>
        <v>5262</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3">
      <c r="A383">
        <f>'Page 1 - General Information'!$G$12</f>
        <v>129546003</v>
      </c>
      <c r="B383" t="str">
        <f>'Page 1 - General Information'!$G$16</f>
        <v>5262</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3">
      <c r="A384">
        <f>'Page 1 - General Information'!$G$12</f>
        <v>129546003</v>
      </c>
      <c r="B384" t="str">
        <f>'Page 1 - General Information'!$G$16</f>
        <v>5262</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3">
      <c r="A385">
        <f>'Page 1 - General Information'!$G$12</f>
        <v>129546003</v>
      </c>
      <c r="B385" t="str">
        <f>'Page 1 - General Information'!$G$16</f>
        <v>5262</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3">
      <c r="A386">
        <f>'Page 1 - General Information'!$G$12</f>
        <v>129546003</v>
      </c>
      <c r="B386" t="str">
        <f>'Page 1 - General Information'!$G$16</f>
        <v>5262</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3">
      <c r="A387">
        <f>'Page 1 - General Information'!$G$12</f>
        <v>129546003</v>
      </c>
      <c r="B387" t="str">
        <f>'Page 1 - General Information'!$G$16</f>
        <v>5262</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3">
      <c r="A388">
        <f>'Page 1 - General Information'!$G$12</f>
        <v>129546003</v>
      </c>
      <c r="B388" t="str">
        <f>'Page 1 - General Information'!$G$16</f>
        <v>5262</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3">
      <c r="A389">
        <f>'Page 1 - General Information'!$G$12</f>
        <v>129546003</v>
      </c>
      <c r="B389" t="str">
        <f>'Page 1 - General Information'!$G$16</f>
        <v>5262</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3">
      <c r="A390">
        <f>'Page 1 - General Information'!$G$12</f>
        <v>129546003</v>
      </c>
      <c r="B390" t="str">
        <f>'Page 1 - General Information'!$G$16</f>
        <v>5262</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3">
      <c r="A391">
        <f>'Page 1 - General Information'!$G$12</f>
        <v>129546003</v>
      </c>
      <c r="B391" t="str">
        <f>'Page 1 - General Information'!$G$16</f>
        <v>5262</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3">
      <c r="A392">
        <f>'Page 1 - General Information'!$G$12</f>
        <v>129546003</v>
      </c>
      <c r="B392" t="str">
        <f>'Page 1 - General Information'!$G$16</f>
        <v>5262</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3">
      <c r="A393">
        <f>'Page 1 - General Information'!$G$12</f>
        <v>129546003</v>
      </c>
      <c r="B393" t="str">
        <f>'Page 1 - General Information'!$G$16</f>
        <v>5262</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3">
      <c r="A394">
        <f>'Page 1 - General Information'!$G$12</f>
        <v>129546003</v>
      </c>
      <c r="B394" t="str">
        <f>'Page 1 - General Information'!$G$16</f>
        <v>5262</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3">
      <c r="A395">
        <f>'Page 1 - General Information'!$G$12</f>
        <v>129546003</v>
      </c>
      <c r="B395" t="str">
        <f>'Page 1 - General Information'!$G$16</f>
        <v>5262</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3">
      <c r="A396">
        <f>'Page 1 - General Information'!$G$12</f>
        <v>129546003</v>
      </c>
      <c r="B396" t="str">
        <f>'Page 1 - General Information'!$G$16</f>
        <v>5262</v>
      </c>
      <c r="C396" s="395" t="s">
        <v>19068</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3">
      <c r="A397">
        <f>'Page 1 - General Information'!$G$12</f>
        <v>129546003</v>
      </c>
      <c r="B397" t="str">
        <f>'Page 1 - General Information'!$G$16</f>
        <v>5262</v>
      </c>
      <c r="C397" s="395" t="s">
        <v>19068</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3">
      <c r="A398">
        <f>'Page 1 - General Information'!$G$12</f>
        <v>129546003</v>
      </c>
      <c r="B398" t="str">
        <f>'Page 1 - General Information'!$G$16</f>
        <v>5262</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3">
      <c r="A399">
        <f>'Page 1 - General Information'!$G$12</f>
        <v>129546003</v>
      </c>
      <c r="B399" t="str">
        <f>'Page 1 - General Information'!$G$16</f>
        <v>5262</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3">
      <c r="A400">
        <f>'Page 1 - General Information'!$G$12</f>
        <v>129546003</v>
      </c>
      <c r="B400" t="str">
        <f>'Page 1 - General Information'!$G$16</f>
        <v>5262</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3">
      <c r="A401">
        <f>'Page 1 - General Information'!$G$12</f>
        <v>129546003</v>
      </c>
      <c r="B401" t="str">
        <f>'Page 1 - General Information'!$G$16</f>
        <v>5262</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3">
      <c r="A402">
        <f>'Page 1 - General Information'!$G$12</f>
        <v>129546003</v>
      </c>
      <c r="B402" t="str">
        <f>'Page 1 - General Information'!$G$16</f>
        <v>5262</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3">
      <c r="A403">
        <f>'Page 1 - General Information'!$G$12</f>
        <v>129546003</v>
      </c>
      <c r="B403" t="str">
        <f>'Page 1 - General Information'!$G$16</f>
        <v>5262</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3">
      <c r="A404">
        <f>'Page 1 - General Information'!$G$12</f>
        <v>129546003</v>
      </c>
      <c r="B404" t="str">
        <f>'Page 1 - General Information'!$G$16</f>
        <v>5262</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3">
      <c r="A405">
        <f>'Page 1 - General Information'!$G$12</f>
        <v>129546003</v>
      </c>
      <c r="B405" t="str">
        <f>'Page 1 - General Information'!$G$16</f>
        <v>5262</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3">
      <c r="A406">
        <f>'Page 1 - General Information'!$G$12</f>
        <v>129546003</v>
      </c>
      <c r="B406" t="str">
        <f>'Page 1 - General Information'!$G$16</f>
        <v>5262</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3">
      <c r="A407">
        <f>'Page 1 - General Information'!$G$12</f>
        <v>129546003</v>
      </c>
      <c r="B407" t="str">
        <f>'Page 1 - General Information'!$G$16</f>
        <v>5262</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3">
      <c r="A408">
        <f>'Page 1 - General Information'!$G$12</f>
        <v>129546003</v>
      </c>
      <c r="B408" t="str">
        <f>'Page 1 - General Information'!$G$16</f>
        <v>5262</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3">
      <c r="A409">
        <f>'Page 1 - General Information'!$G$12</f>
        <v>129546003</v>
      </c>
      <c r="B409" t="str">
        <f>'Page 1 - General Information'!$G$16</f>
        <v>5262</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3">
      <c r="A410">
        <f>'Page 1 - General Information'!$G$12</f>
        <v>129546003</v>
      </c>
      <c r="B410" t="str">
        <f>'Page 1 - General Information'!$G$16</f>
        <v>5262</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3">
      <c r="A411">
        <f>'Page 1 - General Information'!$G$12</f>
        <v>129546003</v>
      </c>
      <c r="B411" t="str">
        <f>'Page 1 - General Information'!$G$16</f>
        <v>5262</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3">
      <c r="A412">
        <f>'Page 1 - General Information'!$G$12</f>
        <v>129546003</v>
      </c>
      <c r="B412" t="str">
        <f>'Page 1 - General Information'!$G$16</f>
        <v>5262</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3">
      <c r="A413">
        <f>'Page 1 - General Information'!$G$12</f>
        <v>129546003</v>
      </c>
      <c r="B413" t="str">
        <f>'Page 1 - General Information'!$G$16</f>
        <v>5262</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3">
      <c r="A414">
        <f>'Page 1 - General Information'!$G$12</f>
        <v>129546003</v>
      </c>
      <c r="B414" t="str">
        <f>'Page 1 - General Information'!$G$16</f>
        <v>5262</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3">
      <c r="A415">
        <f>'Page 1 - General Information'!$G$12</f>
        <v>129546003</v>
      </c>
      <c r="B415" t="str">
        <f>'Page 1 - General Information'!$G$16</f>
        <v>5262</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3">
      <c r="A416">
        <f>'Page 1 - General Information'!$G$12</f>
        <v>129546003</v>
      </c>
      <c r="B416" t="str">
        <f>'Page 1 - General Information'!$G$16</f>
        <v>5262</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3">
      <c r="A417">
        <f>'Page 1 - General Information'!$G$12</f>
        <v>129546003</v>
      </c>
      <c r="B417" t="str">
        <f>'Page 1 - General Information'!$G$16</f>
        <v>5262</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3">
      <c r="A418">
        <f>'Page 1 - General Information'!$G$12</f>
        <v>129546003</v>
      </c>
      <c r="B418" t="str">
        <f>'Page 1 - General Information'!$G$16</f>
        <v>5262</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3">
      <c r="A419">
        <f>'Page 1 - General Information'!$G$12</f>
        <v>129546003</v>
      </c>
      <c r="B419" t="str">
        <f>'Page 1 - General Information'!$G$16</f>
        <v>5262</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3">
      <c r="A420">
        <f>'Page 1 - General Information'!$G$12</f>
        <v>129546003</v>
      </c>
      <c r="B420" t="str">
        <f>'Page 1 - General Information'!$G$16</f>
        <v>5262</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3">
      <c r="A421">
        <f>'Page 1 - General Information'!$G$12</f>
        <v>129546003</v>
      </c>
      <c r="B421" t="str">
        <f>'Page 1 - General Information'!$G$16</f>
        <v>5262</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3">
      <c r="A422">
        <f>'Page 1 - General Information'!$G$12</f>
        <v>129546003</v>
      </c>
      <c r="B422" t="str">
        <f>'Page 1 - General Information'!$G$16</f>
        <v>5262</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3">
      <c r="A423">
        <f>'Page 1 - General Information'!$G$12</f>
        <v>129546003</v>
      </c>
      <c r="B423" t="str">
        <f>'Page 1 - General Information'!$G$16</f>
        <v>5262</v>
      </c>
      <c r="C423" s="395" t="s">
        <v>19068</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3">
      <c r="A424">
        <f>'Page 1 - General Information'!$G$12</f>
        <v>129546003</v>
      </c>
      <c r="B424" t="str">
        <f>'Page 1 - General Information'!$G$16</f>
        <v>5262</v>
      </c>
      <c r="C424" s="395" t="s">
        <v>19068</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3">
      <c r="A425">
        <f>'Page 1 - General Information'!$G$12</f>
        <v>129546003</v>
      </c>
      <c r="B425" t="str">
        <f>'Page 1 - General Information'!$G$16</f>
        <v>5262</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3">
      <c r="A426">
        <f>'Page 1 - General Information'!$G$12</f>
        <v>129546003</v>
      </c>
      <c r="B426" t="str">
        <f>'Page 1 - General Information'!$G$16</f>
        <v>5262</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3">
      <c r="A427">
        <f>'Page 1 - General Information'!$G$12</f>
        <v>129546003</v>
      </c>
      <c r="B427" t="str">
        <f>'Page 1 - General Information'!$G$16</f>
        <v>5262</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3">
      <c r="A428">
        <f>'Page 1 - General Information'!$G$12</f>
        <v>129546003</v>
      </c>
      <c r="B428" t="str">
        <f>'Page 1 - General Information'!$G$16</f>
        <v>5262</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3">
      <c r="A429">
        <f>'Page 1 - General Information'!$G$12</f>
        <v>129546003</v>
      </c>
      <c r="B429" t="str">
        <f>'Page 1 - General Information'!$G$16</f>
        <v>5262</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3">
      <c r="A430">
        <f>'Page 1 - General Information'!$G$12</f>
        <v>129546003</v>
      </c>
      <c r="B430" t="str">
        <f>'Page 1 - General Information'!$G$16</f>
        <v>5262</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3">
      <c r="A431">
        <f>'Page 1 - General Information'!$G$12</f>
        <v>129546003</v>
      </c>
      <c r="B431" t="str">
        <f>'Page 1 - General Information'!$G$16</f>
        <v>5262</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3">
      <c r="A432">
        <f>'Page 1 - General Information'!$G$12</f>
        <v>129546003</v>
      </c>
      <c r="B432" t="str">
        <f>'Page 1 - General Information'!$G$16</f>
        <v>5262</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3">
      <c r="A433">
        <f>'Page 1 - General Information'!$G$12</f>
        <v>129546003</v>
      </c>
      <c r="B433" t="str">
        <f>'Page 1 - General Information'!$G$16</f>
        <v>5262</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3">
      <c r="A434">
        <f>'Page 1 - General Information'!$G$12</f>
        <v>129546003</v>
      </c>
      <c r="B434" t="str">
        <f>'Page 1 - General Information'!$G$16</f>
        <v>5262</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3">
      <c r="A435">
        <f>'Page 1 - General Information'!$G$12</f>
        <v>129546003</v>
      </c>
      <c r="B435" t="str">
        <f>'Page 1 - General Information'!$G$16</f>
        <v>5262</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3">
      <c r="A436">
        <f>'Page 1 - General Information'!$G$12</f>
        <v>129546003</v>
      </c>
      <c r="B436" t="str">
        <f>'Page 1 - General Information'!$G$16</f>
        <v>5262</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3">
      <c r="A437">
        <f>'Page 1 - General Information'!$G$12</f>
        <v>129546003</v>
      </c>
      <c r="B437" t="str">
        <f>'Page 1 - General Information'!$G$16</f>
        <v>5262</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3">
      <c r="A438">
        <f>'Page 1 - General Information'!$G$12</f>
        <v>129546003</v>
      </c>
      <c r="B438" t="str">
        <f>'Page 1 - General Information'!$G$16</f>
        <v>5262</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3">
      <c r="A439">
        <f>'Page 1 - General Information'!$G$12</f>
        <v>129546003</v>
      </c>
      <c r="B439" t="str">
        <f>'Page 1 - General Information'!$G$16</f>
        <v>5262</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3">
      <c r="A440">
        <f>'Page 1 - General Information'!$G$12</f>
        <v>129546003</v>
      </c>
      <c r="B440" t="str">
        <f>'Page 1 - General Information'!$G$16</f>
        <v>5262</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3">
      <c r="A441">
        <f>'Page 1 - General Information'!$G$12</f>
        <v>129546003</v>
      </c>
      <c r="B441" t="str">
        <f>'Page 1 - General Information'!$G$16</f>
        <v>5262</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3">
      <c r="A442">
        <f>'Page 1 - General Information'!$G$12</f>
        <v>129546003</v>
      </c>
      <c r="B442" t="str">
        <f>'Page 1 - General Information'!$G$16</f>
        <v>5262</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3">
      <c r="A443">
        <f>'Page 1 - General Information'!$G$12</f>
        <v>129546003</v>
      </c>
      <c r="B443" t="str">
        <f>'Page 1 - General Information'!$G$16</f>
        <v>5262</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3">
      <c r="A444">
        <f>'Page 1 - General Information'!$G$12</f>
        <v>129546003</v>
      </c>
      <c r="B444" t="str">
        <f>'Page 1 - General Information'!$G$16</f>
        <v>5262</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3">
      <c r="A445">
        <f>'Page 1 - General Information'!$G$12</f>
        <v>129546003</v>
      </c>
      <c r="B445" t="str">
        <f>'Page 1 - General Information'!$G$16</f>
        <v>5262</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3">
      <c r="A446">
        <f>'Page 1 - General Information'!$G$12</f>
        <v>129546003</v>
      </c>
      <c r="B446" t="str">
        <f>'Page 1 - General Information'!$G$16</f>
        <v>5262</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3">
      <c r="A447">
        <f>'Page 1 - General Information'!$G$12</f>
        <v>129546003</v>
      </c>
      <c r="B447" t="str">
        <f>'Page 1 - General Information'!$G$16</f>
        <v>5262</v>
      </c>
      <c r="C447" s="395" t="s">
        <v>19068</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3">
      <c r="A448">
        <f>'Page 1 - General Information'!$G$12</f>
        <v>129546003</v>
      </c>
      <c r="B448" t="str">
        <f>'Page 1 - General Information'!$G$16</f>
        <v>5262</v>
      </c>
      <c r="C448" s="395" t="s">
        <v>19068</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3">
      <c r="A449">
        <f>'Page 1 - General Information'!$G$12</f>
        <v>129546003</v>
      </c>
      <c r="B449" t="str">
        <f>'Page 1 - General Information'!$G$16</f>
        <v>5262</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3">
      <c r="A450">
        <f>'Page 1 - General Information'!$G$12</f>
        <v>129546003</v>
      </c>
      <c r="B450" t="str">
        <f>'Page 1 - General Information'!$G$16</f>
        <v>5262</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3">
      <c r="A451">
        <f>'Page 1 - General Information'!$G$12</f>
        <v>129546003</v>
      </c>
      <c r="B451" t="str">
        <f>'Page 1 - General Information'!$G$16</f>
        <v>5262</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3">
      <c r="A452">
        <f>'Page 1 - General Information'!$G$12</f>
        <v>129546003</v>
      </c>
      <c r="B452" t="str">
        <f>'Page 1 - General Information'!$G$16</f>
        <v>5262</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3">
      <c r="A453">
        <f>'Page 1 - General Information'!$G$12</f>
        <v>129546003</v>
      </c>
      <c r="B453" t="str">
        <f>'Page 1 - General Information'!$G$16</f>
        <v>5262</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3">
      <c r="A454">
        <f>'Page 1 - General Information'!$G$12</f>
        <v>129546003</v>
      </c>
      <c r="B454" t="str">
        <f>'Page 1 - General Information'!$G$16</f>
        <v>5262</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3">
      <c r="A455">
        <f>'Page 1 - General Information'!$G$12</f>
        <v>129546003</v>
      </c>
      <c r="B455" t="str">
        <f>'Page 1 - General Information'!$G$16</f>
        <v>5262</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3">
      <c r="A456">
        <f>'Page 1 - General Information'!$G$12</f>
        <v>129546003</v>
      </c>
      <c r="B456" t="str">
        <f>'Page 1 - General Information'!$G$16</f>
        <v>5262</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3">
      <c r="A457">
        <f>'Page 1 - General Information'!$G$12</f>
        <v>129546003</v>
      </c>
      <c r="B457" t="str">
        <f>'Page 1 - General Information'!$G$16</f>
        <v>5262</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3">
      <c r="A458">
        <f>'Page 1 - General Information'!$G$12</f>
        <v>129546003</v>
      </c>
      <c r="B458" t="str">
        <f>'Page 1 - General Information'!$G$16</f>
        <v>5262</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3">
      <c r="A459">
        <f>'Page 1 - General Information'!$G$12</f>
        <v>129546003</v>
      </c>
      <c r="B459" t="str">
        <f>'Page 1 - General Information'!$G$16</f>
        <v>5262</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3">
      <c r="A460">
        <f>'Page 1 - General Information'!$G$12</f>
        <v>129546003</v>
      </c>
      <c r="B460" t="str">
        <f>'Page 1 - General Information'!$G$16</f>
        <v>5262</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3">
      <c r="A461">
        <f>'Page 1 - General Information'!$G$12</f>
        <v>129546003</v>
      </c>
      <c r="B461" t="str">
        <f>'Page 1 - General Information'!$G$16</f>
        <v>5262</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3">
      <c r="A462">
        <f>'Page 1 - General Information'!$G$12</f>
        <v>129546003</v>
      </c>
      <c r="B462" t="str">
        <f>'Page 1 - General Information'!$G$16</f>
        <v>5262</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3">
      <c r="A463">
        <f>'Page 1 - General Information'!$G$12</f>
        <v>129546003</v>
      </c>
      <c r="B463" t="str">
        <f>'Page 1 - General Information'!$G$16</f>
        <v>5262</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3">
      <c r="A464">
        <f>'Page 1 - General Information'!$G$12</f>
        <v>129546003</v>
      </c>
      <c r="B464" t="str">
        <f>'Page 1 - General Information'!$G$16</f>
        <v>5262</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3">
      <c r="A465">
        <f>'Page 1 - General Information'!$G$12</f>
        <v>129546003</v>
      </c>
      <c r="B465" t="str">
        <f>'Page 1 - General Information'!$G$16</f>
        <v>5262</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3">
      <c r="A466">
        <f>'Page 1 - General Information'!$G$12</f>
        <v>129546003</v>
      </c>
      <c r="B466" t="str">
        <f>'Page 1 - General Information'!$G$16</f>
        <v>5262</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3">
      <c r="A467">
        <f>'Page 1 - General Information'!$G$12</f>
        <v>129546003</v>
      </c>
      <c r="B467" t="str">
        <f>'Page 1 - General Information'!$G$16</f>
        <v>5262</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3">
      <c r="A468">
        <f>'Page 1 - General Information'!$G$12</f>
        <v>129546003</v>
      </c>
      <c r="B468" t="str">
        <f>'Page 1 - General Information'!$G$16</f>
        <v>5262</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3">
      <c r="A469">
        <f>'Page 1 - General Information'!$G$12</f>
        <v>129546003</v>
      </c>
      <c r="B469" t="str">
        <f>'Page 1 - General Information'!$G$16</f>
        <v>5262</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3">
      <c r="A470">
        <f>'Page 1 - General Information'!$G$12</f>
        <v>129546003</v>
      </c>
      <c r="B470" t="str">
        <f>'Page 1 - General Information'!$G$16</f>
        <v>5262</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3">
      <c r="A471">
        <f>'Page 1 - General Information'!$G$12</f>
        <v>129546003</v>
      </c>
      <c r="B471" t="str">
        <f>'Page 1 - General Information'!$G$16</f>
        <v>5262</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3">
      <c r="A472">
        <f>'Page 1 - General Information'!$G$12</f>
        <v>129546003</v>
      </c>
      <c r="B472" t="str">
        <f>'Page 1 - General Information'!$G$16</f>
        <v>5262</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3">
      <c r="A473">
        <f>'Page 1 - General Information'!$G$12</f>
        <v>129546003</v>
      </c>
      <c r="B473" t="str">
        <f>'Page 1 - General Information'!$G$16</f>
        <v>5262</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3">
      <c r="A474">
        <f>'Page 1 - General Information'!$G$12</f>
        <v>129546003</v>
      </c>
      <c r="B474" t="str">
        <f>'Page 1 - General Information'!$G$16</f>
        <v>5262</v>
      </c>
      <c r="C474" s="395" t="s">
        <v>19068</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3">
      <c r="A475">
        <f>'Page 1 - General Information'!$G$12</f>
        <v>129546003</v>
      </c>
      <c r="B475" t="str">
        <f>'Page 1 - General Information'!$G$16</f>
        <v>5262</v>
      </c>
      <c r="C475" s="395" t="s">
        <v>19068</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3">
      <c r="A476">
        <f>'Page 1 - General Information'!$G$12</f>
        <v>129546003</v>
      </c>
      <c r="B476" t="str">
        <f>'Page 1 - General Information'!$G$16</f>
        <v>5262</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3">
      <c r="A477">
        <f>'Page 1 - General Information'!$G$12</f>
        <v>129546003</v>
      </c>
      <c r="B477" t="str">
        <f>'Page 1 - General Information'!$G$16</f>
        <v>5262</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3">
      <c r="A478">
        <f>'Page 1 - General Information'!$G$12</f>
        <v>129546003</v>
      </c>
      <c r="B478" t="str">
        <f>'Page 1 - General Information'!$G$16</f>
        <v>5262</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3">
      <c r="A479">
        <f>'Page 1 - General Information'!$G$12</f>
        <v>129546003</v>
      </c>
      <c r="B479" t="str">
        <f>'Page 1 - General Information'!$G$16</f>
        <v>5262</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3">
      <c r="A480">
        <f>'Page 1 - General Information'!$G$12</f>
        <v>129546003</v>
      </c>
      <c r="B480" t="str">
        <f>'Page 1 - General Information'!$G$16</f>
        <v>5262</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3">
      <c r="A481">
        <f>'Page 1 - General Information'!$G$12</f>
        <v>129546003</v>
      </c>
      <c r="B481" t="str">
        <f>'Page 1 - General Information'!$G$16</f>
        <v>5262</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3">
      <c r="A482">
        <f>'Page 1 - General Information'!$G$12</f>
        <v>129546003</v>
      </c>
      <c r="B482" t="str">
        <f>'Page 1 - General Information'!$G$16</f>
        <v>5262</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3">
      <c r="A483">
        <f>'Page 1 - General Information'!$G$12</f>
        <v>129546003</v>
      </c>
      <c r="B483" t="str">
        <f>'Page 1 - General Information'!$G$16</f>
        <v>5262</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3">
      <c r="A484">
        <f>'Page 1 - General Information'!$G$12</f>
        <v>129546003</v>
      </c>
      <c r="B484" t="str">
        <f>'Page 1 - General Information'!$G$16</f>
        <v>5262</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3">
      <c r="A485">
        <f>'Page 1 - General Information'!$G$12</f>
        <v>129546003</v>
      </c>
      <c r="B485" t="str">
        <f>'Page 1 - General Information'!$G$16</f>
        <v>5262</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3">
      <c r="A486">
        <f>'Page 1 - General Information'!$G$12</f>
        <v>129546003</v>
      </c>
      <c r="B486" t="str">
        <f>'Page 1 - General Information'!$G$16</f>
        <v>5262</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3">
      <c r="A487">
        <f>'Page 1 - General Information'!$G$12</f>
        <v>129546003</v>
      </c>
      <c r="B487" t="str">
        <f>'Page 1 - General Information'!$G$16</f>
        <v>5262</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3">
      <c r="A488">
        <f>'Page 1 - General Information'!$G$12</f>
        <v>129546003</v>
      </c>
      <c r="B488" t="str">
        <f>'Page 1 - General Information'!$G$16</f>
        <v>5262</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3">
      <c r="A489">
        <f>'Page 1 - General Information'!$G$12</f>
        <v>129546003</v>
      </c>
      <c r="B489" t="str">
        <f>'Page 1 - General Information'!$G$16</f>
        <v>5262</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3">
      <c r="A490">
        <f>'Page 1 - General Information'!$G$12</f>
        <v>129546003</v>
      </c>
      <c r="B490" t="str">
        <f>'Page 1 - General Information'!$G$16</f>
        <v>5262</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3">
      <c r="A491">
        <f>'Page 1 - General Information'!$G$12</f>
        <v>129546003</v>
      </c>
      <c r="B491" t="str">
        <f>'Page 1 - General Information'!$G$16</f>
        <v>5262</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3">
      <c r="A492">
        <f>'Page 1 - General Information'!$G$12</f>
        <v>129546003</v>
      </c>
      <c r="B492" t="str">
        <f>'Page 1 - General Information'!$G$16</f>
        <v>5262</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3">
      <c r="A493">
        <f>'Page 1 - General Information'!$G$12</f>
        <v>129546003</v>
      </c>
      <c r="B493" t="str">
        <f>'Page 1 - General Information'!$G$16</f>
        <v>5262</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3">
      <c r="A494">
        <f>'Page 1 - General Information'!$G$12</f>
        <v>129546003</v>
      </c>
      <c r="B494" t="str">
        <f>'Page 1 - General Information'!$G$16</f>
        <v>5262</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3">
      <c r="A495">
        <f>'Page 1 - General Information'!$G$12</f>
        <v>129546003</v>
      </c>
      <c r="B495" t="str">
        <f>'Page 1 - General Information'!$G$16</f>
        <v>5262</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3">
      <c r="A496">
        <f>'Page 1 - General Information'!$G$12</f>
        <v>129546003</v>
      </c>
      <c r="B496" t="str">
        <f>'Page 1 - General Information'!$G$16</f>
        <v>5262</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3">
      <c r="A497">
        <f>'Page 1 - General Information'!$G$12</f>
        <v>129546003</v>
      </c>
      <c r="B497" t="str">
        <f>'Page 1 - General Information'!$G$16</f>
        <v>5262</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3">
      <c r="A498">
        <f>'Page 1 - General Information'!$G$12</f>
        <v>129546003</v>
      </c>
      <c r="B498" t="str">
        <f>'Page 1 - General Information'!$G$16</f>
        <v>5262</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3">
      <c r="A499">
        <f>'Page 1 - General Information'!$G$12</f>
        <v>129546003</v>
      </c>
      <c r="B499" t="str">
        <f>'Page 1 - General Information'!$G$16</f>
        <v>5262</v>
      </c>
      <c r="C499" s="395" t="s">
        <v>19068</v>
      </c>
      <c r="D499"/>
      <c r="E499"/>
      <c r="F499"/>
      <c r="G499"/>
      <c r="H499"/>
      <c r="I499"/>
      <c r="J499"/>
      <c r="K499"/>
      <c r="L499"/>
      <c r="M499"/>
      <c r="N499" t="s">
        <v>4582</v>
      </c>
      <c r="O499" s="399"/>
      <c r="P499"/>
      <c r="Q499"/>
      <c r="R499" s="399" t="s">
        <v>10264</v>
      </c>
      <c r="S499" t="s">
        <v>4585</v>
      </c>
      <c r="T499"/>
      <c r="U499"/>
      <c r="V499" s="396" t="str">
        <f>INDEX('Page 2 - Team Information'!$K$14:$AP$184,Y499,X499)</f>
        <v xml:space="preserve">Yes </v>
      </c>
      <c r="W499"/>
      <c r="X499" s="397">
        <v>7</v>
      </c>
      <c r="Y499" s="397">
        <v>1</v>
      </c>
    </row>
    <row r="500" spans="1:25" x14ac:dyDescent="0.3">
      <c r="A500">
        <f>'Page 1 - General Information'!$G$12</f>
        <v>129546003</v>
      </c>
      <c r="B500" t="str">
        <f>'Page 1 - General Information'!$G$16</f>
        <v>5262</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1966-06-30</v>
      </c>
      <c r="U500"/>
      <c r="V500"/>
      <c r="W500"/>
      <c r="X500" s="397">
        <v>9</v>
      </c>
      <c r="Y500" s="397">
        <v>1</v>
      </c>
    </row>
    <row r="501" spans="1:25" x14ac:dyDescent="0.3">
      <c r="A501">
        <f>'Page 1 - General Information'!$G$12</f>
        <v>129546003</v>
      </c>
      <c r="B501" t="str">
        <f>'Page 1 - General Information'!$G$16</f>
        <v>5262</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3">
      <c r="A502">
        <f>'Page 1 - General Information'!$G$12</f>
        <v>129546003</v>
      </c>
      <c r="B502" t="str">
        <f>'Page 1 - General Information'!$G$16</f>
        <v>5262</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3">
      <c r="A503">
        <f>'Page 1 - General Information'!$G$12</f>
        <v>129546003</v>
      </c>
      <c r="B503" t="str">
        <f>'Page 1 - General Information'!$G$16</f>
        <v>5262</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3">
      <c r="A504">
        <f>'Page 1 - General Information'!$G$12</f>
        <v>129546003</v>
      </c>
      <c r="B504" t="str">
        <f>'Page 1 - General Information'!$G$16</f>
        <v>5262</v>
      </c>
      <c r="C504" s="395" t="s">
        <v>19068</v>
      </c>
      <c r="D504"/>
      <c r="E504"/>
      <c r="F504"/>
      <c r="G504"/>
      <c r="H504"/>
      <c r="I504"/>
      <c r="J504"/>
      <c r="K504"/>
      <c r="L504"/>
      <c r="M504"/>
      <c r="N504" t="s">
        <v>4101</v>
      </c>
      <c r="O504" s="396">
        <f>INDEX('Page 2 - Team Information'!$K$14:$AP$184,Y504,X504)</f>
        <v>20</v>
      </c>
      <c r="P504"/>
      <c r="Q504"/>
      <c r="R504"/>
      <c r="S504" t="s">
        <v>4590</v>
      </c>
      <c r="T504"/>
      <c r="U504"/>
      <c r="V504"/>
      <c r="W504"/>
      <c r="X504" s="397">
        <v>14</v>
      </c>
      <c r="Y504" s="397">
        <v>1</v>
      </c>
    </row>
    <row r="505" spans="1:25" x14ac:dyDescent="0.3">
      <c r="A505">
        <f>'Page 1 - General Information'!$G$12</f>
        <v>129546003</v>
      </c>
      <c r="B505" t="str">
        <f>'Page 1 - General Information'!$G$16</f>
        <v>5262</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3">
      <c r="A506">
        <f>'Page 1 - General Information'!$G$12</f>
        <v>129546003</v>
      </c>
      <c r="B506" t="str">
        <f>'Page 1 - General Information'!$G$16</f>
        <v>5262</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3">
      <c r="A507">
        <f>'Page 1 - General Information'!$G$12</f>
        <v>129546003</v>
      </c>
      <c r="B507" t="str">
        <f>'Page 1 - General Information'!$G$16</f>
        <v>5262</v>
      </c>
      <c r="C507" s="395" t="s">
        <v>19068</v>
      </c>
      <c r="D507"/>
      <c r="E507"/>
      <c r="F507"/>
      <c r="G507"/>
      <c r="H507"/>
      <c r="I507"/>
      <c r="J507"/>
      <c r="K507"/>
      <c r="L507"/>
      <c r="M507"/>
      <c r="N507" t="s">
        <v>4101</v>
      </c>
      <c r="O507" s="396">
        <f>INDEX('Page 2 - Team Information'!$K$14:$AP$184,Y507,X507)</f>
        <v>20</v>
      </c>
      <c r="P507"/>
      <c r="Q507"/>
      <c r="R507"/>
      <c r="S507" t="s">
        <v>4593</v>
      </c>
      <c r="T507"/>
      <c r="U507"/>
      <c r="V507"/>
      <c r="W507"/>
      <c r="X507" s="397">
        <v>17</v>
      </c>
      <c r="Y507" s="397">
        <v>1</v>
      </c>
    </row>
    <row r="508" spans="1:25" x14ac:dyDescent="0.3">
      <c r="A508">
        <f>'Page 1 - General Information'!$G$12</f>
        <v>129546003</v>
      </c>
      <c r="B508" t="str">
        <f>'Page 1 - General Information'!$G$16</f>
        <v>5262</v>
      </c>
      <c r="C508" s="395" t="s">
        <v>19068</v>
      </c>
      <c r="D508"/>
      <c r="E508"/>
      <c r="F508"/>
      <c r="G508"/>
      <c r="H508"/>
      <c r="I508"/>
      <c r="J508"/>
      <c r="K508"/>
      <c r="L508"/>
      <c r="M508"/>
      <c r="N508" t="s">
        <v>4101</v>
      </c>
      <c r="O508" s="396">
        <f>INDEX('Page 2 - Team Information'!$K$14:$AP$184,Y508,X508)</f>
        <v>20</v>
      </c>
      <c r="P508"/>
      <c r="Q508"/>
      <c r="R508"/>
      <c r="S508" t="s">
        <v>4594</v>
      </c>
      <c r="T508"/>
      <c r="U508"/>
      <c r="V508"/>
      <c r="W508"/>
      <c r="X508" s="397">
        <v>19</v>
      </c>
      <c r="Y508" s="397">
        <v>1</v>
      </c>
    </row>
    <row r="509" spans="1:25" x14ac:dyDescent="0.3">
      <c r="A509">
        <f>'Page 1 - General Information'!$G$12</f>
        <v>129546003</v>
      </c>
      <c r="B509" t="str">
        <f>'Page 1 - General Information'!$G$16</f>
        <v>5262</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3">
      <c r="A510">
        <f>'Page 1 - General Information'!$G$12</f>
        <v>129546003</v>
      </c>
      <c r="B510" t="str">
        <f>'Page 1 - General Information'!$G$16</f>
        <v>5262</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3">
      <c r="A511">
        <f>'Page 1 - General Information'!$G$12</f>
        <v>129546003</v>
      </c>
      <c r="B511" t="str">
        <f>'Page 1 - General Information'!$G$16</f>
        <v>5262</v>
      </c>
      <c r="C511" s="395" t="s">
        <v>19068</v>
      </c>
      <c r="D511"/>
      <c r="E511"/>
      <c r="F511"/>
      <c r="G511"/>
      <c r="H511"/>
      <c r="I511"/>
      <c r="J511"/>
      <c r="K511"/>
      <c r="L511"/>
      <c r="M511"/>
      <c r="N511" t="s">
        <v>4101</v>
      </c>
      <c r="O511" s="396">
        <f>INDEX('Page 2 - Team Information'!$K$14:$AP$184,Y511,X511)</f>
        <v>20</v>
      </c>
      <c r="P511"/>
      <c r="Q511"/>
      <c r="R511"/>
      <c r="S511" t="s">
        <v>4597</v>
      </c>
      <c r="T511"/>
      <c r="U511"/>
      <c r="V511"/>
      <c r="W511"/>
      <c r="X511" s="397">
        <v>22</v>
      </c>
      <c r="Y511" s="397">
        <v>1</v>
      </c>
    </row>
    <row r="512" spans="1:25" x14ac:dyDescent="0.3">
      <c r="A512">
        <f>'Page 1 - General Information'!$G$12</f>
        <v>129546003</v>
      </c>
      <c r="B512" t="str">
        <f>'Page 1 - General Information'!$G$16</f>
        <v>5262</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3">
      <c r="A513">
        <f>'Page 1 - General Information'!$G$12</f>
        <v>129546003</v>
      </c>
      <c r="B513" t="str">
        <f>'Page 1 - General Information'!$G$16</f>
        <v>5262</v>
      </c>
      <c r="C513" s="395" t="s">
        <v>19068</v>
      </c>
      <c r="D513"/>
      <c r="E513"/>
      <c r="F513"/>
      <c r="G513"/>
      <c r="H513"/>
      <c r="I513"/>
      <c r="J513"/>
      <c r="K513"/>
      <c r="L513"/>
      <c r="M513"/>
      <c r="N513" t="s">
        <v>4582</v>
      </c>
      <c r="O513" s="399"/>
      <c r="P513"/>
      <c r="Q513"/>
      <c r="R513" s="399" t="s">
        <v>10264</v>
      </c>
      <c r="S513" t="s">
        <v>4599</v>
      </c>
      <c r="T513"/>
      <c r="U513"/>
      <c r="V513" s="396" t="str">
        <f>INDEX('Page 2 - Team Information'!$K$14:$AP$184,Y513,X513)</f>
        <v xml:space="preserve">Yes </v>
      </c>
      <c r="W513"/>
      <c r="X513" s="397">
        <v>6</v>
      </c>
      <c r="Y513" s="397">
        <v>2</v>
      </c>
    </row>
    <row r="514" spans="1:25" x14ac:dyDescent="0.3">
      <c r="A514">
        <f>'Page 1 - General Information'!$G$12</f>
        <v>129546003</v>
      </c>
      <c r="B514" t="str">
        <f>'Page 1 - General Information'!$G$16</f>
        <v>5262</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3">
      <c r="A515">
        <f>'Page 1 - General Information'!$G$12</f>
        <v>129546003</v>
      </c>
      <c r="B515" t="str">
        <f>'Page 1 - General Information'!$G$16</f>
        <v>5262</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1966-06-30</v>
      </c>
      <c r="U515"/>
      <c r="V515"/>
      <c r="W515"/>
      <c r="X515" s="397">
        <v>9</v>
      </c>
      <c r="Y515" s="397">
        <v>2</v>
      </c>
    </row>
    <row r="516" spans="1:25" x14ac:dyDescent="0.3">
      <c r="A516">
        <f>'Page 1 - General Information'!$G$12</f>
        <v>129546003</v>
      </c>
      <c r="B516" t="str">
        <f>'Page 1 - General Information'!$G$16</f>
        <v>5262</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3">
      <c r="A517">
        <f>'Page 1 - General Information'!$G$12</f>
        <v>129546003</v>
      </c>
      <c r="B517" t="str">
        <f>'Page 1 - General Information'!$G$16</f>
        <v>5262</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3">
      <c r="A518">
        <f>'Page 1 - General Information'!$G$12</f>
        <v>129546003</v>
      </c>
      <c r="B518" t="str">
        <f>'Page 1 - General Information'!$G$16</f>
        <v>5262</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3">
      <c r="A519">
        <f>'Page 1 - General Information'!$G$12</f>
        <v>129546003</v>
      </c>
      <c r="B519" t="str">
        <f>'Page 1 - General Information'!$G$16</f>
        <v>5262</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3">
      <c r="A520">
        <f>'Page 1 - General Information'!$G$12</f>
        <v>129546003</v>
      </c>
      <c r="B520" t="str">
        <f>'Page 1 - General Information'!$G$16</f>
        <v>5262</v>
      </c>
      <c r="C520" s="395" t="s">
        <v>19068</v>
      </c>
      <c r="D520"/>
      <c r="E520"/>
      <c r="F520"/>
      <c r="G520"/>
      <c r="H520"/>
      <c r="I520"/>
      <c r="J520"/>
      <c r="K520"/>
      <c r="L520"/>
      <c r="M520"/>
      <c r="N520" t="s">
        <v>4101</v>
      </c>
      <c r="O520" s="396">
        <f>INDEX('Page 2 - Team Information'!$K$14:$AP$184,Y520,X520)</f>
        <v>22</v>
      </c>
      <c r="P520"/>
      <c r="Q520"/>
      <c r="R520"/>
      <c r="S520" t="s">
        <v>4606</v>
      </c>
      <c r="T520"/>
      <c r="U520"/>
      <c r="V520"/>
      <c r="W520"/>
      <c r="X520" s="397">
        <v>15</v>
      </c>
      <c r="Y520" s="397">
        <v>2</v>
      </c>
    </row>
    <row r="521" spans="1:25" x14ac:dyDescent="0.3">
      <c r="A521">
        <f>'Page 1 - General Information'!$G$12</f>
        <v>129546003</v>
      </c>
      <c r="B521" t="str">
        <f>'Page 1 - General Information'!$G$16</f>
        <v>5262</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3">
      <c r="A522">
        <f>'Page 1 - General Information'!$G$12</f>
        <v>129546003</v>
      </c>
      <c r="B522" t="str">
        <f>'Page 1 - General Information'!$G$16</f>
        <v>5262</v>
      </c>
      <c r="C522" s="395" t="s">
        <v>19068</v>
      </c>
      <c r="D522"/>
      <c r="E522"/>
      <c r="F522"/>
      <c r="G522"/>
      <c r="H522"/>
      <c r="I522"/>
      <c r="J522"/>
      <c r="K522"/>
      <c r="L522"/>
      <c r="M522"/>
      <c r="N522" t="s">
        <v>4101</v>
      </c>
      <c r="O522" s="396">
        <f>INDEX('Page 2 - Team Information'!$K$14:$AP$184,Y522,X522)</f>
        <v>22</v>
      </c>
      <c r="P522"/>
      <c r="Q522"/>
      <c r="R522"/>
      <c r="S522" t="s">
        <v>4608</v>
      </c>
      <c r="T522"/>
      <c r="U522"/>
      <c r="V522"/>
      <c r="W522"/>
      <c r="X522" s="397">
        <v>17</v>
      </c>
      <c r="Y522" s="397">
        <v>2</v>
      </c>
    </row>
    <row r="523" spans="1:25" x14ac:dyDescent="0.3">
      <c r="A523">
        <f>'Page 1 - General Information'!$G$12</f>
        <v>129546003</v>
      </c>
      <c r="B523" t="str">
        <f>'Page 1 - General Information'!$G$16</f>
        <v>5262</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3">
      <c r="A524">
        <f>'Page 1 - General Information'!$G$12</f>
        <v>129546003</v>
      </c>
      <c r="B524" t="str">
        <f>'Page 1 - General Information'!$G$16</f>
        <v>5262</v>
      </c>
      <c r="C524" s="395" t="s">
        <v>19068</v>
      </c>
      <c r="D524"/>
      <c r="E524"/>
      <c r="F524"/>
      <c r="G524"/>
      <c r="H524"/>
      <c r="I524"/>
      <c r="J524"/>
      <c r="K524"/>
      <c r="L524"/>
      <c r="M524"/>
      <c r="N524" t="s">
        <v>4101</v>
      </c>
      <c r="O524" s="396">
        <f>INDEX('Page 2 - Team Information'!$K$14:$AP$184,Y524,X524)</f>
        <v>22</v>
      </c>
      <c r="P524"/>
      <c r="Q524"/>
      <c r="R524"/>
      <c r="S524" t="s">
        <v>4610</v>
      </c>
      <c r="T524"/>
      <c r="U524"/>
      <c r="V524"/>
      <c r="W524"/>
      <c r="X524" s="397">
        <v>20</v>
      </c>
      <c r="Y524" s="397">
        <v>2</v>
      </c>
    </row>
    <row r="525" spans="1:25" x14ac:dyDescent="0.3">
      <c r="A525">
        <f>'Page 1 - General Information'!$G$12</f>
        <v>129546003</v>
      </c>
      <c r="B525" t="str">
        <f>'Page 1 - General Information'!$G$16</f>
        <v>5262</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3">
      <c r="A526">
        <f>'Page 1 - General Information'!$G$12</f>
        <v>129546003</v>
      </c>
      <c r="B526" t="str">
        <f>'Page 1 - General Information'!$G$16</f>
        <v>5262</v>
      </c>
      <c r="C526" s="395" t="s">
        <v>19068</v>
      </c>
      <c r="D526"/>
      <c r="E526"/>
      <c r="F526"/>
      <c r="G526"/>
      <c r="H526"/>
      <c r="I526"/>
      <c r="J526"/>
      <c r="K526"/>
      <c r="L526"/>
      <c r="M526"/>
      <c r="N526" t="s">
        <v>4101</v>
      </c>
      <c r="O526" s="396">
        <f>INDEX('Page 2 - Team Information'!$K$14:$AP$184,Y526,X526)</f>
        <v>22</v>
      </c>
      <c r="P526"/>
      <c r="Q526"/>
      <c r="R526"/>
      <c r="S526" t="s">
        <v>4612</v>
      </c>
      <c r="T526"/>
      <c r="U526"/>
      <c r="V526"/>
      <c r="W526"/>
      <c r="X526" s="397">
        <v>22</v>
      </c>
      <c r="Y526" s="397">
        <v>2</v>
      </c>
    </row>
    <row r="527" spans="1:25" x14ac:dyDescent="0.3">
      <c r="A527">
        <f>'Page 1 - General Information'!$G$12</f>
        <v>129546003</v>
      </c>
      <c r="B527" t="str">
        <f>'Page 1 - General Information'!$G$16</f>
        <v>5262</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3">
      <c r="A528">
        <f>'Page 1 - General Information'!$G$12</f>
        <v>129546003</v>
      </c>
      <c r="B528" t="str">
        <f>'Page 1 - General Information'!$G$16</f>
        <v>5262</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3">
      <c r="A529">
        <f>'Page 1 - General Information'!$G$12</f>
        <v>129546003</v>
      </c>
      <c r="B529" t="str">
        <f>'Page 1 - General Information'!$G$16</f>
        <v>5262</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3">
      <c r="A530">
        <f>'Page 1 - General Information'!$G$12</f>
        <v>129546003</v>
      </c>
      <c r="B530" t="str">
        <f>'Page 1 - General Information'!$G$16</f>
        <v>5262</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3">
      <c r="A531">
        <f>'Page 1 - General Information'!$G$12</f>
        <v>129546003</v>
      </c>
      <c r="B531" t="str">
        <f>'Page 1 - General Information'!$G$16</f>
        <v>5262</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3">
      <c r="A532">
        <f>'Page 1 - General Information'!$G$12</f>
        <v>129546003</v>
      </c>
      <c r="B532" t="str">
        <f>'Page 1 - General Information'!$G$16</f>
        <v>5262</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3">
      <c r="A533">
        <f>'Page 1 - General Information'!$G$12</f>
        <v>129546003</v>
      </c>
      <c r="B533" t="str">
        <f>'Page 1 - General Information'!$G$16</f>
        <v>5262</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3">
      <c r="A534">
        <f>'Page 1 - General Information'!$G$12</f>
        <v>129546003</v>
      </c>
      <c r="B534" t="str">
        <f>'Page 1 - General Information'!$G$16</f>
        <v>5262</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3">
      <c r="A535">
        <f>'Page 1 - General Information'!$G$12</f>
        <v>129546003</v>
      </c>
      <c r="B535" t="str">
        <f>'Page 1 - General Information'!$G$16</f>
        <v>5262</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3">
      <c r="A536">
        <f>'Page 1 - General Information'!$G$12</f>
        <v>129546003</v>
      </c>
      <c r="B536" t="str">
        <f>'Page 1 - General Information'!$G$16</f>
        <v>5262</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3">
      <c r="A537">
        <f>'Page 1 - General Information'!$G$12</f>
        <v>129546003</v>
      </c>
      <c r="B537" t="str">
        <f>'Page 1 - General Information'!$G$16</f>
        <v>5262</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3">
      <c r="A538">
        <f>'Page 1 - General Information'!$G$12</f>
        <v>129546003</v>
      </c>
      <c r="B538" t="str">
        <f>'Page 1 - General Information'!$G$16</f>
        <v>5262</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3">
      <c r="A539">
        <f>'Page 1 - General Information'!$G$12</f>
        <v>129546003</v>
      </c>
      <c r="B539" t="str">
        <f>'Page 1 - General Information'!$G$16</f>
        <v>5262</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3">
      <c r="A540">
        <f>'Page 1 - General Information'!$G$12</f>
        <v>129546003</v>
      </c>
      <c r="B540" t="str">
        <f>'Page 1 - General Information'!$G$16</f>
        <v>5262</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3">
      <c r="A541">
        <f>'Page 1 - General Information'!$G$12</f>
        <v>129546003</v>
      </c>
      <c r="B541" t="str">
        <f>'Page 1 - General Information'!$G$16</f>
        <v>5262</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3">
      <c r="A542">
        <f>'Page 1 - General Information'!$G$12</f>
        <v>129546003</v>
      </c>
      <c r="B542" t="str">
        <f>'Page 1 - General Information'!$G$16</f>
        <v>5262</v>
      </c>
      <c r="C542" s="395" t="s">
        <v>19068</v>
      </c>
      <c r="D542"/>
      <c r="E542"/>
      <c r="F542"/>
      <c r="G542"/>
      <c r="H542"/>
      <c r="I542"/>
      <c r="J542"/>
      <c r="K542"/>
      <c r="L542"/>
      <c r="M542"/>
      <c r="N542" t="s">
        <v>4582</v>
      </c>
      <c r="O542" s="399"/>
      <c r="P542"/>
      <c r="Q542"/>
      <c r="R542" s="399" t="s">
        <v>10264</v>
      </c>
      <c r="S542" t="s">
        <v>4628</v>
      </c>
      <c r="T542"/>
      <c r="U542"/>
      <c r="V542" s="396" t="str">
        <f>INDEX('Page 2 - Team Information'!$K$14:$AP$184,Y542,X542)</f>
        <v xml:space="preserve">Yes </v>
      </c>
      <c r="W542"/>
      <c r="X542" s="397">
        <v>5</v>
      </c>
      <c r="Y542" s="397">
        <v>4</v>
      </c>
    </row>
    <row r="543" spans="1:25" x14ac:dyDescent="0.3">
      <c r="A543">
        <f>'Page 1 - General Information'!$G$12</f>
        <v>129546003</v>
      </c>
      <c r="B543" t="str">
        <f>'Page 1 - General Information'!$G$16</f>
        <v>5262</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3">
      <c r="A544">
        <f>'Page 1 - General Information'!$G$12</f>
        <v>129546003</v>
      </c>
      <c r="B544" t="str">
        <f>'Page 1 - General Information'!$G$16</f>
        <v>5262</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3">
      <c r="A545">
        <f>'Page 1 - General Information'!$G$12</f>
        <v>129546003</v>
      </c>
      <c r="B545" t="str">
        <f>'Page 1 - General Information'!$G$16</f>
        <v>5262</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2000-06-30</v>
      </c>
      <c r="U545"/>
      <c r="V545"/>
      <c r="W545"/>
      <c r="X545" s="397">
        <v>9</v>
      </c>
      <c r="Y545" s="397">
        <v>4</v>
      </c>
    </row>
    <row r="546" spans="1:25" x14ac:dyDescent="0.3">
      <c r="A546">
        <f>'Page 1 - General Information'!$G$12</f>
        <v>129546003</v>
      </c>
      <c r="B546" t="str">
        <f>'Page 1 - General Information'!$G$16</f>
        <v>5262</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3">
      <c r="A547">
        <f>'Page 1 - General Information'!$G$12</f>
        <v>129546003</v>
      </c>
      <c r="B547" t="str">
        <f>'Page 1 - General Information'!$G$16</f>
        <v>5262</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3">
      <c r="A548">
        <f>'Page 1 - General Information'!$G$12</f>
        <v>129546003</v>
      </c>
      <c r="B548" t="str">
        <f>'Page 1 - General Information'!$G$16</f>
        <v>5262</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3">
      <c r="A549">
        <f>'Page 1 - General Information'!$G$12</f>
        <v>129546003</v>
      </c>
      <c r="B549" t="str">
        <f>'Page 1 - General Information'!$G$16</f>
        <v>5262</v>
      </c>
      <c r="C549" s="395" t="s">
        <v>19068</v>
      </c>
      <c r="D549"/>
      <c r="E549"/>
      <c r="F549"/>
      <c r="G549"/>
      <c r="H549"/>
      <c r="I549"/>
      <c r="J549"/>
      <c r="K549"/>
      <c r="L549"/>
      <c r="M549"/>
      <c r="N549" t="s">
        <v>4101</v>
      </c>
      <c r="O549" s="396">
        <f>INDEX('Page 2 - Team Information'!$K$14:$AP$184,Y549,X549)</f>
        <v>6</v>
      </c>
      <c r="P549"/>
      <c r="Q549"/>
      <c r="R549"/>
      <c r="S549" t="s">
        <v>4635</v>
      </c>
      <c r="T549"/>
      <c r="U549"/>
      <c r="V549"/>
      <c r="W549"/>
      <c r="X549" s="397">
        <v>14</v>
      </c>
      <c r="Y549" s="397">
        <v>4</v>
      </c>
    </row>
    <row r="550" spans="1:25" x14ac:dyDescent="0.3">
      <c r="A550">
        <f>'Page 1 - General Information'!$G$12</f>
        <v>129546003</v>
      </c>
      <c r="B550" t="str">
        <f>'Page 1 - General Information'!$G$16</f>
        <v>5262</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3">
      <c r="A551">
        <f>'Page 1 - General Information'!$G$12</f>
        <v>129546003</v>
      </c>
      <c r="B551" t="str">
        <f>'Page 1 - General Information'!$G$16</f>
        <v>5262</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3">
      <c r="A552">
        <f>'Page 1 - General Information'!$G$12</f>
        <v>129546003</v>
      </c>
      <c r="B552" t="str">
        <f>'Page 1 - General Information'!$G$16</f>
        <v>5262</v>
      </c>
      <c r="C552" s="395" t="s">
        <v>19068</v>
      </c>
      <c r="D552"/>
      <c r="E552"/>
      <c r="F552"/>
      <c r="G552"/>
      <c r="H552"/>
      <c r="I552"/>
      <c r="J552"/>
      <c r="K552"/>
      <c r="L552"/>
      <c r="M552"/>
      <c r="N552" t="s">
        <v>4101</v>
      </c>
      <c r="O552" s="396">
        <f>INDEX('Page 2 - Team Information'!$K$14:$AP$184,Y552,X552)</f>
        <v>6</v>
      </c>
      <c r="P552"/>
      <c r="Q552"/>
      <c r="R552"/>
      <c r="S552" t="s">
        <v>4638</v>
      </c>
      <c r="T552"/>
      <c r="U552"/>
      <c r="V552"/>
      <c r="W552"/>
      <c r="X552" s="397">
        <v>17</v>
      </c>
      <c r="Y552" s="397">
        <v>4</v>
      </c>
    </row>
    <row r="553" spans="1:25" x14ac:dyDescent="0.3">
      <c r="A553">
        <f>'Page 1 - General Information'!$G$12</f>
        <v>129546003</v>
      </c>
      <c r="B553" t="str">
        <f>'Page 1 - General Information'!$G$16</f>
        <v>5262</v>
      </c>
      <c r="C553" s="395" t="s">
        <v>19068</v>
      </c>
      <c r="D553"/>
      <c r="E553"/>
      <c r="F553"/>
      <c r="G553"/>
      <c r="H553"/>
      <c r="I553"/>
      <c r="J553"/>
      <c r="K553"/>
      <c r="L553"/>
      <c r="M553"/>
      <c r="N553" t="s">
        <v>4101</v>
      </c>
      <c r="O553" s="396">
        <f>INDEX('Page 2 - Team Information'!$K$14:$AP$184,Y553,X553)</f>
        <v>6</v>
      </c>
      <c r="P553"/>
      <c r="Q553"/>
      <c r="R553"/>
      <c r="S553" t="s">
        <v>4639</v>
      </c>
      <c r="T553"/>
      <c r="U553"/>
      <c r="V553"/>
      <c r="W553"/>
      <c r="X553" s="397">
        <v>19</v>
      </c>
      <c r="Y553" s="397">
        <v>4</v>
      </c>
    </row>
    <row r="554" spans="1:25" x14ac:dyDescent="0.3">
      <c r="A554">
        <f>'Page 1 - General Information'!$G$12</f>
        <v>129546003</v>
      </c>
      <c r="B554" t="str">
        <f>'Page 1 - General Information'!$G$16</f>
        <v>5262</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3">
      <c r="A555">
        <f>'Page 1 - General Information'!$G$12</f>
        <v>129546003</v>
      </c>
      <c r="B555" t="str">
        <f>'Page 1 - General Information'!$G$16</f>
        <v>5262</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3">
      <c r="A556">
        <f>'Page 1 - General Information'!$G$12</f>
        <v>129546003</v>
      </c>
      <c r="B556" t="str">
        <f>'Page 1 - General Information'!$G$16</f>
        <v>5262</v>
      </c>
      <c r="C556" s="395" t="s">
        <v>19068</v>
      </c>
      <c r="D556"/>
      <c r="E556"/>
      <c r="F556"/>
      <c r="G556"/>
      <c r="H556"/>
      <c r="I556"/>
      <c r="J556"/>
      <c r="K556"/>
      <c r="L556"/>
      <c r="M556"/>
      <c r="N556" t="s">
        <v>4101</v>
      </c>
      <c r="O556" s="396">
        <f>INDEX('Page 2 - Team Information'!$K$14:$AP$184,Y556,X556)</f>
        <v>6</v>
      </c>
      <c r="P556"/>
      <c r="Q556"/>
      <c r="R556"/>
      <c r="S556" t="s">
        <v>4642</v>
      </c>
      <c r="T556"/>
      <c r="U556"/>
      <c r="V556"/>
      <c r="W556"/>
      <c r="X556" s="397">
        <v>22</v>
      </c>
      <c r="Y556" s="397">
        <v>4</v>
      </c>
    </row>
    <row r="557" spans="1:25" x14ac:dyDescent="0.3">
      <c r="A557">
        <f>'Page 1 - General Information'!$G$12</f>
        <v>129546003</v>
      </c>
      <c r="B557" t="str">
        <f>'Page 1 - General Information'!$G$16</f>
        <v>5262</v>
      </c>
      <c r="C557" s="395" t="s">
        <v>19068</v>
      </c>
      <c r="D557"/>
      <c r="E557"/>
      <c r="F557"/>
      <c r="G557"/>
      <c r="H557"/>
      <c r="I557"/>
      <c r="J557"/>
      <c r="K557"/>
      <c r="L557"/>
      <c r="M557"/>
      <c r="N557" t="s">
        <v>4582</v>
      </c>
      <c r="O557" s="399"/>
      <c r="P557"/>
      <c r="Q557"/>
      <c r="R557" s="399" t="s">
        <v>10264</v>
      </c>
      <c r="S557" t="s">
        <v>4643</v>
      </c>
      <c r="T557"/>
      <c r="U557"/>
      <c r="V557" s="396" t="str">
        <f>INDEX('Page 2 - Team Information'!$K$14:$AP$184,Y557,X557)</f>
        <v xml:space="preserve">Yes </v>
      </c>
      <c r="W557"/>
      <c r="X557" s="397">
        <v>5</v>
      </c>
      <c r="Y557" s="397">
        <v>5</v>
      </c>
    </row>
    <row r="558" spans="1:25" x14ac:dyDescent="0.3">
      <c r="A558">
        <f>'Page 1 - General Information'!$G$12</f>
        <v>129546003</v>
      </c>
      <c r="B558" t="str">
        <f>'Page 1 - General Information'!$G$16</f>
        <v>5262</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3">
      <c r="A559">
        <f>'Page 1 - General Information'!$G$12</f>
        <v>129546003</v>
      </c>
      <c r="B559" t="str">
        <f>'Page 1 - General Information'!$G$16</f>
        <v>5262</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3">
      <c r="A560">
        <f>'Page 1 - General Information'!$G$12</f>
        <v>129546003</v>
      </c>
      <c r="B560" t="str">
        <f>'Page 1 - General Information'!$G$16</f>
        <v>5262</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1966-06-30</v>
      </c>
      <c r="U560"/>
      <c r="V560"/>
      <c r="W560"/>
      <c r="X560" s="397">
        <v>9</v>
      </c>
      <c r="Y560" s="397">
        <v>5</v>
      </c>
    </row>
    <row r="561" spans="1:25" x14ac:dyDescent="0.3">
      <c r="A561">
        <f>'Page 1 - General Information'!$G$12</f>
        <v>129546003</v>
      </c>
      <c r="B561" t="str">
        <f>'Page 1 - General Information'!$G$16</f>
        <v>5262</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3">
      <c r="A562">
        <f>'Page 1 - General Information'!$G$12</f>
        <v>129546003</v>
      </c>
      <c r="B562" t="str">
        <f>'Page 1 - General Information'!$G$16</f>
        <v>5262</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3">
      <c r="A563">
        <f>'Page 1 - General Information'!$G$12</f>
        <v>129546003</v>
      </c>
      <c r="B563" t="str">
        <f>'Page 1 - General Information'!$G$16</f>
        <v>5262</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3">
      <c r="A564">
        <f>'Page 1 - General Information'!$G$12</f>
        <v>129546003</v>
      </c>
      <c r="B564" t="str">
        <f>'Page 1 - General Information'!$G$16</f>
        <v>5262</v>
      </c>
      <c r="C564" s="395" t="s">
        <v>19068</v>
      </c>
      <c r="D564"/>
      <c r="E564"/>
      <c r="F564"/>
      <c r="G564"/>
      <c r="H564"/>
      <c r="I564"/>
      <c r="J564"/>
      <c r="K564"/>
      <c r="L564"/>
      <c r="M564"/>
      <c r="N564" t="s">
        <v>4101</v>
      </c>
      <c r="O564" s="396">
        <f>INDEX('Page 2 - Team Information'!$K$14:$AP$184,Y564,X564)</f>
        <v>10</v>
      </c>
      <c r="P564"/>
      <c r="Q564"/>
      <c r="R564"/>
      <c r="S564" t="s">
        <v>4650</v>
      </c>
      <c r="T564"/>
      <c r="U564"/>
      <c r="V564"/>
      <c r="W564"/>
      <c r="X564" s="397">
        <v>14</v>
      </c>
      <c r="Y564" s="397">
        <v>5</v>
      </c>
    </row>
    <row r="565" spans="1:25" x14ac:dyDescent="0.3">
      <c r="A565">
        <f>'Page 1 - General Information'!$G$12</f>
        <v>129546003</v>
      </c>
      <c r="B565" t="str">
        <f>'Page 1 - General Information'!$G$16</f>
        <v>5262</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3">
      <c r="A566">
        <f>'Page 1 - General Information'!$G$12</f>
        <v>129546003</v>
      </c>
      <c r="B566" t="str">
        <f>'Page 1 - General Information'!$G$16</f>
        <v>5262</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3">
      <c r="A567">
        <f>'Page 1 - General Information'!$G$12</f>
        <v>129546003</v>
      </c>
      <c r="B567" t="str">
        <f>'Page 1 - General Information'!$G$16</f>
        <v>5262</v>
      </c>
      <c r="C567" s="395" t="s">
        <v>19068</v>
      </c>
      <c r="D567"/>
      <c r="E567"/>
      <c r="F567"/>
      <c r="G567"/>
      <c r="H567"/>
      <c r="I567"/>
      <c r="J567"/>
      <c r="K567"/>
      <c r="L567"/>
      <c r="M567"/>
      <c r="N567" t="s">
        <v>4101</v>
      </c>
      <c r="O567" s="396">
        <f>INDEX('Page 2 - Team Information'!$K$14:$AP$184,Y567,X567)</f>
        <v>10</v>
      </c>
      <c r="P567"/>
      <c r="Q567"/>
      <c r="R567"/>
      <c r="S567" t="s">
        <v>4653</v>
      </c>
      <c r="T567"/>
      <c r="U567"/>
      <c r="V567"/>
      <c r="W567"/>
      <c r="X567" s="397">
        <v>17</v>
      </c>
      <c r="Y567" s="397">
        <v>5</v>
      </c>
    </row>
    <row r="568" spans="1:25" x14ac:dyDescent="0.3">
      <c r="A568">
        <f>'Page 1 - General Information'!$G$12</f>
        <v>129546003</v>
      </c>
      <c r="B568" t="str">
        <f>'Page 1 - General Information'!$G$16</f>
        <v>5262</v>
      </c>
      <c r="C568" s="395" t="s">
        <v>19068</v>
      </c>
      <c r="D568"/>
      <c r="E568"/>
      <c r="F568"/>
      <c r="G568"/>
      <c r="H568"/>
      <c r="I568"/>
      <c r="J568"/>
      <c r="K568"/>
      <c r="L568"/>
      <c r="M568"/>
      <c r="N568" t="s">
        <v>4101</v>
      </c>
      <c r="O568" s="396">
        <f>INDEX('Page 2 - Team Information'!$K$14:$AP$184,Y568,X568)</f>
        <v>10</v>
      </c>
      <c r="P568"/>
      <c r="Q568"/>
      <c r="R568"/>
      <c r="S568" t="s">
        <v>4654</v>
      </c>
      <c r="T568"/>
      <c r="U568"/>
      <c r="V568"/>
      <c r="W568"/>
      <c r="X568" s="397">
        <v>19</v>
      </c>
      <c r="Y568" s="397">
        <v>5</v>
      </c>
    </row>
    <row r="569" spans="1:25" x14ac:dyDescent="0.3">
      <c r="A569">
        <f>'Page 1 - General Information'!$G$12</f>
        <v>129546003</v>
      </c>
      <c r="B569" t="str">
        <f>'Page 1 - General Information'!$G$16</f>
        <v>5262</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3">
      <c r="A570">
        <f>'Page 1 - General Information'!$G$12</f>
        <v>129546003</v>
      </c>
      <c r="B570" t="str">
        <f>'Page 1 - General Information'!$G$16</f>
        <v>5262</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3">
      <c r="A571">
        <f>'Page 1 - General Information'!$G$12</f>
        <v>129546003</v>
      </c>
      <c r="B571" t="str">
        <f>'Page 1 - General Information'!$G$16</f>
        <v>5262</v>
      </c>
      <c r="C571" s="395" t="s">
        <v>19068</v>
      </c>
      <c r="D571"/>
      <c r="E571"/>
      <c r="F571"/>
      <c r="G571"/>
      <c r="H571"/>
      <c r="I571"/>
      <c r="J571"/>
      <c r="K571"/>
      <c r="L571"/>
      <c r="M571"/>
      <c r="N571" t="s">
        <v>4101</v>
      </c>
      <c r="O571" s="396">
        <f>INDEX('Page 2 - Team Information'!$K$14:$AP$184,Y571,X571)</f>
        <v>10</v>
      </c>
      <c r="P571"/>
      <c r="Q571"/>
      <c r="R571"/>
      <c r="S571" t="s">
        <v>4657</v>
      </c>
      <c r="T571"/>
      <c r="U571"/>
      <c r="V571"/>
      <c r="W571"/>
      <c r="X571" s="397">
        <v>22</v>
      </c>
      <c r="Y571" s="397">
        <v>5</v>
      </c>
    </row>
    <row r="572" spans="1:25" x14ac:dyDescent="0.3">
      <c r="A572">
        <f>'Page 1 - General Information'!$G$12</f>
        <v>129546003</v>
      </c>
      <c r="B572" t="str">
        <f>'Page 1 - General Information'!$G$16</f>
        <v>5262</v>
      </c>
      <c r="C572" s="395" t="s">
        <v>19068</v>
      </c>
      <c r="D572"/>
      <c r="E572"/>
      <c r="F572"/>
      <c r="G572"/>
      <c r="H572"/>
      <c r="I572"/>
      <c r="J572"/>
      <c r="K572"/>
      <c r="L572"/>
      <c r="M572"/>
      <c r="N572" t="s">
        <v>4582</v>
      </c>
      <c r="O572" s="399"/>
      <c r="P572"/>
      <c r="Q572"/>
      <c r="R572" s="399" t="s">
        <v>10264</v>
      </c>
      <c r="S572" t="s">
        <v>4658</v>
      </c>
      <c r="T572"/>
      <c r="U572"/>
      <c r="V572" s="396" t="str">
        <f>INDEX('Page 2 - Team Information'!$K$14:$AP$184,Y572,X572)</f>
        <v xml:space="preserve">Yes </v>
      </c>
      <c r="W572"/>
      <c r="X572" s="397">
        <v>5</v>
      </c>
      <c r="Y572" s="397">
        <v>6</v>
      </c>
    </row>
    <row r="573" spans="1:25" x14ac:dyDescent="0.3">
      <c r="A573">
        <f>'Page 1 - General Information'!$G$12</f>
        <v>129546003</v>
      </c>
      <c r="B573" t="str">
        <f>'Page 1 - General Information'!$G$16</f>
        <v>5262</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3">
      <c r="A574">
        <f>'Page 1 - General Information'!$G$12</f>
        <v>129546003</v>
      </c>
      <c r="B574" t="str">
        <f>'Page 1 - General Information'!$G$16</f>
        <v>5262</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3">
      <c r="A575">
        <f>'Page 1 - General Information'!$G$12</f>
        <v>129546003</v>
      </c>
      <c r="B575" t="str">
        <f>'Page 1 - General Information'!$G$16</f>
        <v>5262</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1999-06-30</v>
      </c>
      <c r="U575"/>
      <c r="V575"/>
      <c r="W575"/>
      <c r="X575" s="397">
        <v>9</v>
      </c>
      <c r="Y575" s="397">
        <v>6</v>
      </c>
    </row>
    <row r="576" spans="1:25" x14ac:dyDescent="0.3">
      <c r="A576">
        <f>'Page 1 - General Information'!$G$12</f>
        <v>129546003</v>
      </c>
      <c r="B576" t="str">
        <f>'Page 1 - General Information'!$G$16</f>
        <v>5262</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3">
      <c r="A577">
        <f>'Page 1 - General Information'!$G$12</f>
        <v>129546003</v>
      </c>
      <c r="B577" t="str">
        <f>'Page 1 - General Information'!$G$16</f>
        <v>5262</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3">
      <c r="A578">
        <f>'Page 1 - General Information'!$G$12</f>
        <v>129546003</v>
      </c>
      <c r="B578" t="str">
        <f>'Page 1 - General Information'!$G$16</f>
        <v>5262</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3">
      <c r="A579">
        <f>'Page 1 - General Information'!$G$12</f>
        <v>129546003</v>
      </c>
      <c r="B579" t="str">
        <f>'Page 1 - General Information'!$G$16</f>
        <v>5262</v>
      </c>
      <c r="C579" s="395" t="s">
        <v>19068</v>
      </c>
      <c r="D579"/>
      <c r="E579"/>
      <c r="F579"/>
      <c r="G579"/>
      <c r="H579"/>
      <c r="I579"/>
      <c r="J579"/>
      <c r="K579"/>
      <c r="L579"/>
      <c r="M579"/>
      <c r="N579" t="s">
        <v>4101</v>
      </c>
      <c r="O579" s="396">
        <f>INDEX('Page 2 - Team Information'!$K$14:$AP$184,Y579,X579)</f>
        <v>8</v>
      </c>
      <c r="P579"/>
      <c r="Q579"/>
      <c r="R579"/>
      <c r="S579" t="s">
        <v>4665</v>
      </c>
      <c r="T579"/>
      <c r="U579"/>
      <c r="V579"/>
      <c r="W579"/>
      <c r="X579" s="397">
        <v>14</v>
      </c>
      <c r="Y579" s="397">
        <v>6</v>
      </c>
    </row>
    <row r="580" spans="1:25" x14ac:dyDescent="0.3">
      <c r="A580">
        <f>'Page 1 - General Information'!$G$12</f>
        <v>129546003</v>
      </c>
      <c r="B580" t="str">
        <f>'Page 1 - General Information'!$G$16</f>
        <v>5262</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3">
      <c r="A581">
        <f>'Page 1 - General Information'!$G$12</f>
        <v>129546003</v>
      </c>
      <c r="B581" t="str">
        <f>'Page 1 - General Information'!$G$16</f>
        <v>5262</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3">
      <c r="A582">
        <f>'Page 1 - General Information'!$G$12</f>
        <v>129546003</v>
      </c>
      <c r="B582" t="str">
        <f>'Page 1 - General Information'!$G$16</f>
        <v>5262</v>
      </c>
      <c r="C582" s="395" t="s">
        <v>19068</v>
      </c>
      <c r="D582"/>
      <c r="E582"/>
      <c r="F582"/>
      <c r="G582"/>
      <c r="H582"/>
      <c r="I582"/>
      <c r="J582"/>
      <c r="K582"/>
      <c r="L582"/>
      <c r="M582"/>
      <c r="N582" t="s">
        <v>4101</v>
      </c>
      <c r="O582" s="396">
        <f>INDEX('Page 2 - Team Information'!$K$14:$AP$184,Y582,X582)</f>
        <v>8</v>
      </c>
      <c r="P582"/>
      <c r="Q582"/>
      <c r="R582"/>
      <c r="S582" t="s">
        <v>4668</v>
      </c>
      <c r="T582"/>
      <c r="U582"/>
      <c r="V582"/>
      <c r="W582"/>
      <c r="X582" s="397">
        <v>17</v>
      </c>
      <c r="Y582" s="397">
        <v>6</v>
      </c>
    </row>
    <row r="583" spans="1:25" x14ac:dyDescent="0.3">
      <c r="A583">
        <f>'Page 1 - General Information'!$G$12</f>
        <v>129546003</v>
      </c>
      <c r="B583" t="str">
        <f>'Page 1 - General Information'!$G$16</f>
        <v>5262</v>
      </c>
      <c r="C583" s="395" t="s">
        <v>19068</v>
      </c>
      <c r="D583"/>
      <c r="E583"/>
      <c r="F583"/>
      <c r="G583"/>
      <c r="H583"/>
      <c r="I583"/>
      <c r="J583"/>
      <c r="K583"/>
      <c r="L583"/>
      <c r="M583"/>
      <c r="N583" t="s">
        <v>4101</v>
      </c>
      <c r="O583" s="396">
        <f>INDEX('Page 2 - Team Information'!$K$14:$AP$184,Y583,X583)</f>
        <v>8</v>
      </c>
      <c r="P583"/>
      <c r="Q583"/>
      <c r="R583"/>
      <c r="S583" t="s">
        <v>4669</v>
      </c>
      <c r="T583"/>
      <c r="U583"/>
      <c r="V583"/>
      <c r="W583"/>
      <c r="X583" s="397">
        <v>19</v>
      </c>
      <c r="Y583" s="397">
        <v>6</v>
      </c>
    </row>
    <row r="584" spans="1:25" x14ac:dyDescent="0.3">
      <c r="A584">
        <f>'Page 1 - General Information'!$G$12</f>
        <v>129546003</v>
      </c>
      <c r="B584" t="str">
        <f>'Page 1 - General Information'!$G$16</f>
        <v>5262</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3">
      <c r="A585">
        <f>'Page 1 - General Information'!$G$12</f>
        <v>129546003</v>
      </c>
      <c r="B585" t="str">
        <f>'Page 1 - General Information'!$G$16</f>
        <v>5262</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3">
      <c r="A586">
        <f>'Page 1 - General Information'!$G$12</f>
        <v>129546003</v>
      </c>
      <c r="B586" t="str">
        <f>'Page 1 - General Information'!$G$16</f>
        <v>5262</v>
      </c>
      <c r="C586" s="395" t="s">
        <v>19068</v>
      </c>
      <c r="D586"/>
      <c r="E586"/>
      <c r="F586"/>
      <c r="G586"/>
      <c r="H586"/>
      <c r="I586"/>
      <c r="J586"/>
      <c r="K586"/>
      <c r="L586"/>
      <c r="M586"/>
      <c r="N586" t="s">
        <v>4101</v>
      </c>
      <c r="O586" s="396">
        <f>INDEX('Page 2 - Team Information'!$K$14:$AP$184,Y586,X586)</f>
        <v>8</v>
      </c>
      <c r="P586"/>
      <c r="Q586"/>
      <c r="R586"/>
      <c r="S586" t="s">
        <v>4672</v>
      </c>
      <c r="T586"/>
      <c r="U586"/>
      <c r="V586"/>
      <c r="W586"/>
      <c r="X586" s="397">
        <v>22</v>
      </c>
      <c r="Y586" s="397">
        <v>6</v>
      </c>
    </row>
    <row r="587" spans="1:25" x14ac:dyDescent="0.3">
      <c r="A587">
        <f>'Page 1 - General Information'!$G$12</f>
        <v>129546003</v>
      </c>
      <c r="B587" t="str">
        <f>'Page 1 - General Information'!$G$16</f>
        <v>5262</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3">
      <c r="A588">
        <f>'Page 1 - General Information'!$G$12</f>
        <v>129546003</v>
      </c>
      <c r="B588" t="str">
        <f>'Page 1 - General Information'!$G$16</f>
        <v>5262</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3">
      <c r="A589">
        <f>'Page 1 - General Information'!$G$12</f>
        <v>129546003</v>
      </c>
      <c r="B589" t="str">
        <f>'Page 1 - General Information'!$G$16</f>
        <v>5262</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3">
      <c r="A590">
        <f>'Page 1 - General Information'!$G$12</f>
        <v>129546003</v>
      </c>
      <c r="B590" t="str">
        <f>'Page 1 - General Information'!$G$16</f>
        <v>5262</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3">
      <c r="A591">
        <f>'Page 1 - General Information'!$G$12</f>
        <v>129546003</v>
      </c>
      <c r="B591" t="str">
        <f>'Page 1 - General Information'!$G$16</f>
        <v>5262</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3">
      <c r="A592">
        <f>'Page 1 - General Information'!$G$12</f>
        <v>129546003</v>
      </c>
      <c r="B592" t="str">
        <f>'Page 1 - General Information'!$G$16</f>
        <v>5262</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3">
      <c r="A593">
        <f>'Page 1 - General Information'!$G$12</f>
        <v>129546003</v>
      </c>
      <c r="B593" t="str">
        <f>'Page 1 - General Information'!$G$16</f>
        <v>5262</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3">
      <c r="A594">
        <f>'Page 1 - General Information'!$G$12</f>
        <v>129546003</v>
      </c>
      <c r="B594" t="str">
        <f>'Page 1 - General Information'!$G$16</f>
        <v>5262</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3">
      <c r="A595">
        <f>'Page 1 - General Information'!$G$12</f>
        <v>129546003</v>
      </c>
      <c r="B595" t="str">
        <f>'Page 1 - General Information'!$G$16</f>
        <v>5262</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3">
      <c r="A596">
        <f>'Page 1 - General Information'!$G$12</f>
        <v>129546003</v>
      </c>
      <c r="B596" t="str">
        <f>'Page 1 - General Information'!$G$16</f>
        <v>5262</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3">
      <c r="A597">
        <f>'Page 1 - General Information'!$G$12</f>
        <v>129546003</v>
      </c>
      <c r="B597" t="str">
        <f>'Page 1 - General Information'!$G$16</f>
        <v>5262</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3">
      <c r="A598">
        <f>'Page 1 - General Information'!$G$12</f>
        <v>129546003</v>
      </c>
      <c r="B598" t="str">
        <f>'Page 1 - General Information'!$G$16</f>
        <v>5262</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3">
      <c r="A599">
        <f>'Page 1 - General Information'!$G$12</f>
        <v>129546003</v>
      </c>
      <c r="B599" t="str">
        <f>'Page 1 - General Information'!$G$16</f>
        <v>5262</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3">
      <c r="A600">
        <f>'Page 1 - General Information'!$G$12</f>
        <v>129546003</v>
      </c>
      <c r="B600" t="str">
        <f>'Page 1 - General Information'!$G$16</f>
        <v>5262</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3">
      <c r="A601">
        <f>'Page 1 - General Information'!$G$12</f>
        <v>129546003</v>
      </c>
      <c r="B601" t="str">
        <f>'Page 1 - General Information'!$G$16</f>
        <v>5262</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3">
      <c r="A602">
        <f>'Page 1 - General Information'!$G$12</f>
        <v>129546003</v>
      </c>
      <c r="B602" t="str">
        <f>'Page 1 - General Information'!$G$16</f>
        <v>5262</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3">
      <c r="A603">
        <f>'Page 1 - General Information'!$G$12</f>
        <v>129546003</v>
      </c>
      <c r="B603" t="str">
        <f>'Page 1 - General Information'!$G$16</f>
        <v>5262</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3">
      <c r="A604">
        <f>'Page 1 - General Information'!$G$12</f>
        <v>129546003</v>
      </c>
      <c r="B604" t="str">
        <f>'Page 1 - General Information'!$G$16</f>
        <v>5262</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3">
      <c r="A605">
        <f>'Page 1 - General Information'!$G$12</f>
        <v>129546003</v>
      </c>
      <c r="B605" t="str">
        <f>'Page 1 - General Information'!$G$16</f>
        <v>5262</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3">
      <c r="A606">
        <f>'Page 1 - General Information'!$G$12</f>
        <v>129546003</v>
      </c>
      <c r="B606" t="str">
        <f>'Page 1 - General Information'!$G$16</f>
        <v>5262</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3">
      <c r="A607">
        <f>'Page 1 - General Information'!$G$12</f>
        <v>129546003</v>
      </c>
      <c r="B607" t="str">
        <f>'Page 1 - General Information'!$G$16</f>
        <v>5262</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3">
      <c r="A608">
        <f>'Page 1 - General Information'!$G$12</f>
        <v>129546003</v>
      </c>
      <c r="B608" t="str">
        <f>'Page 1 - General Information'!$G$16</f>
        <v>5262</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3">
      <c r="A609">
        <f>'Page 1 - General Information'!$G$12</f>
        <v>129546003</v>
      </c>
      <c r="B609" t="str">
        <f>'Page 1 - General Information'!$G$16</f>
        <v>5262</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3">
      <c r="A610">
        <f>'Page 1 - General Information'!$G$12</f>
        <v>129546003</v>
      </c>
      <c r="B610" t="str">
        <f>'Page 1 - General Information'!$G$16</f>
        <v>5262</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3">
      <c r="A611">
        <f>'Page 1 - General Information'!$G$12</f>
        <v>129546003</v>
      </c>
      <c r="B611" t="str">
        <f>'Page 1 - General Information'!$G$16</f>
        <v>5262</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3">
      <c r="A612">
        <f>'Page 1 - General Information'!$G$12</f>
        <v>129546003</v>
      </c>
      <c r="B612" t="str">
        <f>'Page 1 - General Information'!$G$16</f>
        <v>5262</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3">
      <c r="A613">
        <f>'Page 1 - General Information'!$G$12</f>
        <v>129546003</v>
      </c>
      <c r="B613" t="str">
        <f>'Page 1 - General Information'!$G$16</f>
        <v>5262</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3">
      <c r="A614">
        <f>'Page 1 - General Information'!$G$12</f>
        <v>129546003</v>
      </c>
      <c r="B614" t="str">
        <f>'Page 1 - General Information'!$G$16</f>
        <v>5262</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3">
      <c r="A615">
        <f>'Page 1 - General Information'!$G$12</f>
        <v>129546003</v>
      </c>
      <c r="B615" t="str">
        <f>'Page 1 - General Information'!$G$16</f>
        <v>5262</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3">
      <c r="A616">
        <f>'Page 1 - General Information'!$G$12</f>
        <v>129546003</v>
      </c>
      <c r="B616" t="str">
        <f>'Page 1 - General Information'!$G$16</f>
        <v>5262</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3">
      <c r="A617">
        <f>'Page 1 - General Information'!$G$12</f>
        <v>129546003</v>
      </c>
      <c r="B617" t="str">
        <f>'Page 1 - General Information'!$G$16</f>
        <v>5262</v>
      </c>
      <c r="C617" s="395" t="s">
        <v>19068</v>
      </c>
      <c r="D617"/>
      <c r="E617"/>
      <c r="F617"/>
      <c r="G617"/>
      <c r="H617"/>
      <c r="I617"/>
      <c r="J617"/>
      <c r="K617"/>
      <c r="L617"/>
      <c r="M617"/>
      <c r="N617" t="s">
        <v>4582</v>
      </c>
      <c r="O617" s="399"/>
      <c r="P617"/>
      <c r="Q617"/>
      <c r="R617" s="399" t="s">
        <v>10264</v>
      </c>
      <c r="S617" t="s">
        <v>4703</v>
      </c>
      <c r="T617"/>
      <c r="U617"/>
      <c r="V617" s="396" t="str">
        <f>INDEX('Page 2 - Team Information'!$K$14:$AP$184,Y617,X617)</f>
        <v xml:space="preserve">Yes </v>
      </c>
      <c r="W617"/>
      <c r="X617" s="397">
        <v>5</v>
      </c>
      <c r="Y617" s="397">
        <v>9</v>
      </c>
    </row>
    <row r="618" spans="1:25" x14ac:dyDescent="0.3">
      <c r="A618">
        <f>'Page 1 - General Information'!$G$12</f>
        <v>129546003</v>
      </c>
      <c r="B618" t="str">
        <f>'Page 1 - General Information'!$G$16</f>
        <v>5262</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3">
      <c r="A619">
        <f>'Page 1 - General Information'!$G$12</f>
        <v>129546003</v>
      </c>
      <c r="B619" t="str">
        <f>'Page 1 - General Information'!$G$16</f>
        <v>5262</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3">
      <c r="A620">
        <f>'Page 1 - General Information'!$G$12</f>
        <v>129546003</v>
      </c>
      <c r="B620" t="str">
        <f>'Page 1 - General Information'!$G$16</f>
        <v>5262</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1991-06-30</v>
      </c>
      <c r="U620"/>
      <c r="V620"/>
      <c r="W620"/>
      <c r="X620" s="397">
        <v>9</v>
      </c>
      <c r="Y620" s="397">
        <v>9</v>
      </c>
    </row>
    <row r="621" spans="1:25" x14ac:dyDescent="0.3">
      <c r="A621">
        <f>'Page 1 - General Information'!$G$12</f>
        <v>129546003</v>
      </c>
      <c r="B621" t="str">
        <f>'Page 1 - General Information'!$G$16</f>
        <v>5262</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3">
      <c r="A622">
        <f>'Page 1 - General Information'!$G$12</f>
        <v>129546003</v>
      </c>
      <c r="B622" t="str">
        <f>'Page 1 - General Information'!$G$16</f>
        <v>5262</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3">
      <c r="A623">
        <f>'Page 1 - General Information'!$G$12</f>
        <v>129546003</v>
      </c>
      <c r="B623" t="str">
        <f>'Page 1 - General Information'!$G$16</f>
        <v>5262</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3">
      <c r="A624">
        <f>'Page 1 - General Information'!$G$12</f>
        <v>129546003</v>
      </c>
      <c r="B624" t="str">
        <f>'Page 1 - General Information'!$G$16</f>
        <v>5262</v>
      </c>
      <c r="C624" s="395" t="s">
        <v>19068</v>
      </c>
      <c r="D624"/>
      <c r="E624"/>
      <c r="F624"/>
      <c r="G624"/>
      <c r="H624"/>
      <c r="I624"/>
      <c r="J624"/>
      <c r="K624"/>
      <c r="L624"/>
      <c r="M624"/>
      <c r="N624" t="s">
        <v>4101</v>
      </c>
      <c r="O624" s="396">
        <f>INDEX('Page 2 - Team Information'!$K$14:$AP$184,Y624,X624)</f>
        <v>18</v>
      </c>
      <c r="P624"/>
      <c r="Q624"/>
      <c r="R624"/>
      <c r="S624" t="s">
        <v>4710</v>
      </c>
      <c r="T624"/>
      <c r="U624"/>
      <c r="V624"/>
      <c r="W624"/>
      <c r="X624" s="397">
        <v>14</v>
      </c>
      <c r="Y624" s="397">
        <v>9</v>
      </c>
    </row>
    <row r="625" spans="1:25" x14ac:dyDescent="0.3">
      <c r="A625">
        <f>'Page 1 - General Information'!$G$12</f>
        <v>129546003</v>
      </c>
      <c r="B625" t="str">
        <f>'Page 1 - General Information'!$G$16</f>
        <v>5262</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3">
      <c r="A626">
        <f>'Page 1 - General Information'!$G$12</f>
        <v>129546003</v>
      </c>
      <c r="B626" t="str">
        <f>'Page 1 - General Information'!$G$16</f>
        <v>5262</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3">
      <c r="A627">
        <f>'Page 1 - General Information'!$G$12</f>
        <v>129546003</v>
      </c>
      <c r="B627" t="str">
        <f>'Page 1 - General Information'!$G$16</f>
        <v>5262</v>
      </c>
      <c r="C627" s="395" t="s">
        <v>19068</v>
      </c>
      <c r="D627"/>
      <c r="E627"/>
      <c r="F627"/>
      <c r="G627"/>
      <c r="H627"/>
      <c r="I627"/>
      <c r="J627"/>
      <c r="K627"/>
      <c r="L627"/>
      <c r="M627"/>
      <c r="N627" t="s">
        <v>4101</v>
      </c>
      <c r="O627" s="396">
        <f>INDEX('Page 2 - Team Information'!$K$14:$AP$184,Y627,X627)</f>
        <v>18</v>
      </c>
      <c r="P627"/>
      <c r="Q627"/>
      <c r="R627"/>
      <c r="S627" t="s">
        <v>4713</v>
      </c>
      <c r="T627"/>
      <c r="U627"/>
      <c r="V627"/>
      <c r="W627"/>
      <c r="X627" s="397">
        <v>17</v>
      </c>
      <c r="Y627" s="397">
        <v>9</v>
      </c>
    </row>
    <row r="628" spans="1:25" x14ac:dyDescent="0.3">
      <c r="A628">
        <f>'Page 1 - General Information'!$G$12</f>
        <v>129546003</v>
      </c>
      <c r="B628" t="str">
        <f>'Page 1 - General Information'!$G$16</f>
        <v>5262</v>
      </c>
      <c r="C628" s="395" t="s">
        <v>19068</v>
      </c>
      <c r="D628"/>
      <c r="E628"/>
      <c r="F628"/>
      <c r="G628"/>
      <c r="H628"/>
      <c r="I628"/>
      <c r="J628"/>
      <c r="K628"/>
      <c r="L628"/>
      <c r="M628"/>
      <c r="N628" t="s">
        <v>4101</v>
      </c>
      <c r="O628" s="396">
        <f>INDEX('Page 2 - Team Information'!$K$14:$AP$184,Y628,X628)</f>
        <v>14</v>
      </c>
      <c r="P628"/>
      <c r="Q628"/>
      <c r="R628"/>
      <c r="S628" t="s">
        <v>4714</v>
      </c>
      <c r="T628"/>
      <c r="U628"/>
      <c r="V628"/>
      <c r="W628"/>
      <c r="X628" s="397">
        <v>19</v>
      </c>
      <c r="Y628" s="397">
        <v>9</v>
      </c>
    </row>
    <row r="629" spans="1:25" x14ac:dyDescent="0.3">
      <c r="A629">
        <f>'Page 1 - General Information'!$G$12</f>
        <v>129546003</v>
      </c>
      <c r="B629" t="str">
        <f>'Page 1 - General Information'!$G$16</f>
        <v>5262</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3">
      <c r="A630">
        <f>'Page 1 - General Information'!$G$12</f>
        <v>129546003</v>
      </c>
      <c r="B630" t="str">
        <f>'Page 1 - General Information'!$G$16</f>
        <v>5262</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3">
      <c r="A631">
        <f>'Page 1 - General Information'!$G$12</f>
        <v>129546003</v>
      </c>
      <c r="B631" t="str">
        <f>'Page 1 - General Information'!$G$16</f>
        <v>5262</v>
      </c>
      <c r="C631" s="395" t="s">
        <v>19068</v>
      </c>
      <c r="D631"/>
      <c r="E631"/>
      <c r="F631"/>
      <c r="G631"/>
      <c r="H631"/>
      <c r="I631"/>
      <c r="J631"/>
      <c r="K631"/>
      <c r="L631"/>
      <c r="M631"/>
      <c r="N631" t="s">
        <v>4101</v>
      </c>
      <c r="O631" s="396">
        <f>INDEX('Page 2 - Team Information'!$K$14:$AP$184,Y631,X631)</f>
        <v>14</v>
      </c>
      <c r="P631"/>
      <c r="Q631"/>
      <c r="R631"/>
      <c r="S631" t="s">
        <v>4717</v>
      </c>
      <c r="T631"/>
      <c r="U631"/>
      <c r="V631"/>
      <c r="W631"/>
      <c r="X631" s="397">
        <v>22</v>
      </c>
      <c r="Y631" s="397">
        <v>9</v>
      </c>
    </row>
    <row r="632" spans="1:25" x14ac:dyDescent="0.3">
      <c r="A632">
        <f>'Page 1 - General Information'!$G$12</f>
        <v>129546003</v>
      </c>
      <c r="B632" t="str">
        <f>'Page 1 - General Information'!$G$16</f>
        <v>5262</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3">
      <c r="A633">
        <f>'Page 1 - General Information'!$G$12</f>
        <v>129546003</v>
      </c>
      <c r="B633" t="str">
        <f>'Page 1 - General Information'!$G$16</f>
        <v>5262</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3">
      <c r="A634">
        <f>'Page 1 - General Information'!$G$12</f>
        <v>129546003</v>
      </c>
      <c r="B634" t="str">
        <f>'Page 1 - General Information'!$G$16</f>
        <v>5262</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3">
      <c r="A635">
        <f>'Page 1 - General Information'!$G$12</f>
        <v>129546003</v>
      </c>
      <c r="B635" t="str">
        <f>'Page 1 - General Information'!$G$16</f>
        <v>5262</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3">
      <c r="A636">
        <f>'Page 1 - General Information'!$G$12</f>
        <v>129546003</v>
      </c>
      <c r="B636" t="str">
        <f>'Page 1 - General Information'!$G$16</f>
        <v>5262</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3">
      <c r="A637">
        <f>'Page 1 - General Information'!$G$12</f>
        <v>129546003</v>
      </c>
      <c r="B637" t="str">
        <f>'Page 1 - General Information'!$G$16</f>
        <v>5262</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3">
      <c r="A638">
        <f>'Page 1 - General Information'!$G$12</f>
        <v>129546003</v>
      </c>
      <c r="B638" t="str">
        <f>'Page 1 - General Information'!$G$16</f>
        <v>5262</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3">
      <c r="A639">
        <f>'Page 1 - General Information'!$G$12</f>
        <v>129546003</v>
      </c>
      <c r="B639" t="str">
        <f>'Page 1 - General Information'!$G$16</f>
        <v>5262</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3">
      <c r="A640">
        <f>'Page 1 - General Information'!$G$12</f>
        <v>129546003</v>
      </c>
      <c r="B640" t="str">
        <f>'Page 1 - General Information'!$G$16</f>
        <v>5262</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3">
      <c r="A641">
        <f>'Page 1 - General Information'!$G$12</f>
        <v>129546003</v>
      </c>
      <c r="B641" t="str">
        <f>'Page 1 - General Information'!$G$16</f>
        <v>5262</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3">
      <c r="A642">
        <f>'Page 1 - General Information'!$G$12</f>
        <v>129546003</v>
      </c>
      <c r="B642" t="str">
        <f>'Page 1 - General Information'!$G$16</f>
        <v>5262</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3">
      <c r="A643">
        <f>'Page 1 - General Information'!$G$12</f>
        <v>129546003</v>
      </c>
      <c r="B643" t="str">
        <f>'Page 1 - General Information'!$G$16</f>
        <v>5262</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3">
      <c r="A644">
        <f>'Page 1 - General Information'!$G$12</f>
        <v>129546003</v>
      </c>
      <c r="B644" t="str">
        <f>'Page 1 - General Information'!$G$16</f>
        <v>5262</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3">
      <c r="A645">
        <f>'Page 1 - General Information'!$G$12</f>
        <v>129546003</v>
      </c>
      <c r="B645" t="str">
        <f>'Page 1 - General Information'!$G$16</f>
        <v>5262</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3">
      <c r="A646">
        <f>'Page 1 - General Information'!$G$12</f>
        <v>129546003</v>
      </c>
      <c r="B646" t="str">
        <f>'Page 1 - General Information'!$G$16</f>
        <v>5262</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3">
      <c r="A647">
        <f>'Page 1 - General Information'!$G$12</f>
        <v>129546003</v>
      </c>
      <c r="B647" t="str">
        <f>'Page 1 - General Information'!$G$16</f>
        <v>5262</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3">
      <c r="A648">
        <f>'Page 1 - General Information'!$G$12</f>
        <v>129546003</v>
      </c>
      <c r="B648" t="str">
        <f>'Page 1 - General Information'!$G$16</f>
        <v>5262</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3">
      <c r="A649">
        <f>'Page 1 - General Information'!$G$12</f>
        <v>129546003</v>
      </c>
      <c r="B649" t="str">
        <f>'Page 1 - General Information'!$G$16</f>
        <v>5262</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3">
      <c r="A650">
        <f>'Page 1 - General Information'!$G$12</f>
        <v>129546003</v>
      </c>
      <c r="B650" t="str">
        <f>'Page 1 - General Information'!$G$16</f>
        <v>5262</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3">
      <c r="A651">
        <f>'Page 1 - General Information'!$G$12</f>
        <v>129546003</v>
      </c>
      <c r="B651" t="str">
        <f>'Page 1 - General Information'!$G$16</f>
        <v>5262</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3">
      <c r="A652">
        <f>'Page 1 - General Information'!$G$12</f>
        <v>129546003</v>
      </c>
      <c r="B652" t="str">
        <f>'Page 1 - General Information'!$G$16</f>
        <v>5262</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3">
      <c r="A653">
        <f>'Page 1 - General Information'!$G$12</f>
        <v>129546003</v>
      </c>
      <c r="B653" t="str">
        <f>'Page 1 - General Information'!$G$16</f>
        <v>5262</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3">
      <c r="A654">
        <f>'Page 1 - General Information'!$G$12</f>
        <v>129546003</v>
      </c>
      <c r="B654" t="str">
        <f>'Page 1 - General Information'!$G$16</f>
        <v>5262</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3">
      <c r="A655">
        <f>'Page 1 - General Information'!$G$12</f>
        <v>129546003</v>
      </c>
      <c r="B655" t="str">
        <f>'Page 1 - General Information'!$G$16</f>
        <v>5262</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3">
      <c r="A656">
        <f>'Page 1 - General Information'!$G$12</f>
        <v>129546003</v>
      </c>
      <c r="B656" t="str">
        <f>'Page 1 - General Information'!$G$16</f>
        <v>5262</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3">
      <c r="A657">
        <f>'Page 1 - General Information'!$G$12</f>
        <v>129546003</v>
      </c>
      <c r="B657" t="str">
        <f>'Page 1 - General Information'!$G$16</f>
        <v>5262</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3">
      <c r="A658">
        <f>'Page 1 - General Information'!$G$12</f>
        <v>129546003</v>
      </c>
      <c r="B658" t="str">
        <f>'Page 1 - General Information'!$G$16</f>
        <v>5262</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3">
      <c r="A659">
        <f>'Page 1 - General Information'!$G$12</f>
        <v>129546003</v>
      </c>
      <c r="B659" t="str">
        <f>'Page 1 - General Information'!$G$16</f>
        <v>5262</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3">
      <c r="A660">
        <f>'Page 1 - General Information'!$G$12</f>
        <v>129546003</v>
      </c>
      <c r="B660" t="str">
        <f>'Page 1 - General Information'!$G$16</f>
        <v>5262</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3">
      <c r="A661">
        <f>'Page 1 - General Information'!$G$12</f>
        <v>129546003</v>
      </c>
      <c r="B661" t="str">
        <f>'Page 1 - General Information'!$G$16</f>
        <v>5262</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3">
      <c r="A662">
        <f>'Page 1 - General Information'!$G$12</f>
        <v>129546003</v>
      </c>
      <c r="B662" t="str">
        <f>'Page 1 - General Information'!$G$16</f>
        <v>5262</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3">
      <c r="A663">
        <f>'Page 1 - General Information'!$G$12</f>
        <v>129546003</v>
      </c>
      <c r="B663" t="str">
        <f>'Page 1 - General Information'!$G$16</f>
        <v>5262</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3">
      <c r="A664">
        <f>'Page 1 - General Information'!$G$12</f>
        <v>129546003</v>
      </c>
      <c r="B664" t="str">
        <f>'Page 1 - General Information'!$G$16</f>
        <v>5262</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3">
      <c r="A665">
        <f>'Page 1 - General Information'!$G$12</f>
        <v>129546003</v>
      </c>
      <c r="B665" t="str">
        <f>'Page 1 - General Information'!$G$16</f>
        <v>5262</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3">
      <c r="A666">
        <f>'Page 1 - General Information'!$G$12</f>
        <v>129546003</v>
      </c>
      <c r="B666" t="str">
        <f>'Page 1 - General Information'!$G$16</f>
        <v>5262</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3">
      <c r="A667">
        <f>'Page 1 - General Information'!$G$12</f>
        <v>129546003</v>
      </c>
      <c r="B667" t="str">
        <f>'Page 1 - General Information'!$G$16</f>
        <v>5262</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3">
      <c r="A668">
        <f>'Page 1 - General Information'!$G$12</f>
        <v>129546003</v>
      </c>
      <c r="B668" t="str">
        <f>'Page 1 - General Information'!$G$16</f>
        <v>5262</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3">
      <c r="A669">
        <f>'Page 1 - General Information'!$G$12</f>
        <v>129546003</v>
      </c>
      <c r="B669" t="str">
        <f>'Page 1 - General Information'!$G$16</f>
        <v>5262</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3">
      <c r="A670">
        <f>'Page 1 - General Information'!$G$12</f>
        <v>129546003</v>
      </c>
      <c r="B670" t="str">
        <f>'Page 1 - General Information'!$G$16</f>
        <v>5262</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3">
      <c r="A671">
        <f>'Page 1 - General Information'!$G$12</f>
        <v>129546003</v>
      </c>
      <c r="B671" t="str">
        <f>'Page 1 - General Information'!$G$16</f>
        <v>5262</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3">
      <c r="A672">
        <f>'Page 1 - General Information'!$G$12</f>
        <v>129546003</v>
      </c>
      <c r="B672" t="str">
        <f>'Page 1 - General Information'!$G$16</f>
        <v>5262</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3">
      <c r="A673">
        <f>'Page 1 - General Information'!$G$12</f>
        <v>129546003</v>
      </c>
      <c r="B673" t="str">
        <f>'Page 1 - General Information'!$G$16</f>
        <v>5262</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3">
      <c r="A674">
        <f>'Page 1 - General Information'!$G$12</f>
        <v>129546003</v>
      </c>
      <c r="B674" t="str">
        <f>'Page 1 - General Information'!$G$16</f>
        <v>5262</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3">
      <c r="A675">
        <f>'Page 1 - General Information'!$G$12</f>
        <v>129546003</v>
      </c>
      <c r="B675" t="str">
        <f>'Page 1 - General Information'!$G$16</f>
        <v>5262</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3">
      <c r="A676">
        <f>'Page 1 - General Information'!$G$12</f>
        <v>129546003</v>
      </c>
      <c r="B676" t="str">
        <f>'Page 1 - General Information'!$G$16</f>
        <v>5262</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3">
      <c r="A677">
        <f>'Page 1 - General Information'!$G$12</f>
        <v>129546003</v>
      </c>
      <c r="B677" t="str">
        <f>'Page 1 - General Information'!$G$16</f>
        <v>5262</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3">
      <c r="A678">
        <f>'Page 1 - General Information'!$G$12</f>
        <v>129546003</v>
      </c>
      <c r="B678" t="str">
        <f>'Page 1 - General Information'!$G$16</f>
        <v>5262</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3">
      <c r="A679">
        <f>'Page 1 - General Information'!$G$12</f>
        <v>129546003</v>
      </c>
      <c r="B679" t="str">
        <f>'Page 1 - General Information'!$G$16</f>
        <v>5262</v>
      </c>
      <c r="C679" s="395" t="s">
        <v>19068</v>
      </c>
      <c r="D679"/>
      <c r="E679"/>
      <c r="F679"/>
      <c r="G679"/>
      <c r="H679"/>
      <c r="I679"/>
      <c r="J679"/>
      <c r="K679"/>
      <c r="L679"/>
      <c r="M679"/>
      <c r="N679" t="s">
        <v>4582</v>
      </c>
      <c r="O679" s="399"/>
      <c r="P679"/>
      <c r="Q679"/>
      <c r="R679" s="399" t="s">
        <v>10264</v>
      </c>
      <c r="S679" t="s">
        <v>4765</v>
      </c>
      <c r="T679"/>
      <c r="U679"/>
      <c r="V679" s="396" t="str">
        <f>INDEX('Page 2 - Team Information'!$K$14:$AP$184,Y679,X679)</f>
        <v xml:space="preserve">Yes </v>
      </c>
      <c r="W679"/>
      <c r="X679" s="397">
        <v>7</v>
      </c>
      <c r="Y679" s="397">
        <v>13</v>
      </c>
    </row>
    <row r="680" spans="1:25" x14ac:dyDescent="0.3">
      <c r="A680">
        <f>'Page 1 - General Information'!$G$12</f>
        <v>129546003</v>
      </c>
      <c r="B680" t="str">
        <f>'Page 1 - General Information'!$G$16</f>
        <v>5262</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2000-06-30</v>
      </c>
      <c r="U680"/>
      <c r="V680"/>
      <c r="W680"/>
      <c r="X680" s="397">
        <v>9</v>
      </c>
      <c r="Y680" s="397">
        <v>13</v>
      </c>
    </row>
    <row r="681" spans="1:25" x14ac:dyDescent="0.3">
      <c r="A681">
        <f>'Page 1 - General Information'!$G$12</f>
        <v>129546003</v>
      </c>
      <c r="B681" t="str">
        <f>'Page 1 - General Information'!$G$16</f>
        <v>5262</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3">
      <c r="A682">
        <f>'Page 1 - General Information'!$G$12</f>
        <v>129546003</v>
      </c>
      <c r="B682" t="str">
        <f>'Page 1 - General Information'!$G$16</f>
        <v>5262</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3">
      <c r="A683">
        <f>'Page 1 - General Information'!$G$12</f>
        <v>129546003</v>
      </c>
      <c r="B683" t="str">
        <f>'Page 1 - General Information'!$G$16</f>
        <v>5262</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3">
      <c r="A684">
        <f>'Page 1 - General Information'!$G$12</f>
        <v>129546003</v>
      </c>
      <c r="B684" t="str">
        <f>'Page 1 - General Information'!$G$16</f>
        <v>5262</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3">
      <c r="A685">
        <f>'Page 1 - General Information'!$G$12</f>
        <v>129546003</v>
      </c>
      <c r="B685" t="str">
        <f>'Page 1 - General Information'!$G$16</f>
        <v>5262</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3">
      <c r="A686">
        <f>'Page 1 - General Information'!$G$12</f>
        <v>129546003</v>
      </c>
      <c r="B686" t="str">
        <f>'Page 1 - General Information'!$G$16</f>
        <v>5262</v>
      </c>
      <c r="C686" s="395" t="s">
        <v>19068</v>
      </c>
      <c r="D686"/>
      <c r="E686"/>
      <c r="F686"/>
      <c r="G686"/>
      <c r="H686"/>
      <c r="I686"/>
      <c r="J686"/>
      <c r="K686"/>
      <c r="L686"/>
      <c r="M686"/>
      <c r="N686" t="s">
        <v>4101</v>
      </c>
      <c r="O686" s="396">
        <f>INDEX('Page 2 - Team Information'!$K$14:$AP$184,Y686,X686)</f>
        <v>6</v>
      </c>
      <c r="P686"/>
      <c r="Q686"/>
      <c r="R686"/>
      <c r="S686" t="s">
        <v>4772</v>
      </c>
      <c r="T686"/>
      <c r="U686"/>
      <c r="V686"/>
      <c r="W686"/>
      <c r="X686" s="397">
        <v>16</v>
      </c>
      <c r="Y686" s="397">
        <v>13</v>
      </c>
    </row>
    <row r="687" spans="1:25" x14ac:dyDescent="0.3">
      <c r="A687">
        <f>'Page 1 - General Information'!$G$12</f>
        <v>129546003</v>
      </c>
      <c r="B687" t="str">
        <f>'Page 1 - General Information'!$G$16</f>
        <v>5262</v>
      </c>
      <c r="C687" s="395" t="s">
        <v>19068</v>
      </c>
      <c r="D687"/>
      <c r="E687"/>
      <c r="F687"/>
      <c r="G687"/>
      <c r="H687"/>
      <c r="I687"/>
      <c r="J687"/>
      <c r="K687"/>
      <c r="L687"/>
      <c r="M687"/>
      <c r="N687" t="s">
        <v>4101</v>
      </c>
      <c r="O687" s="396">
        <f>INDEX('Page 2 - Team Information'!$K$14:$AP$184,Y687,X687)</f>
        <v>6</v>
      </c>
      <c r="P687"/>
      <c r="Q687"/>
      <c r="R687"/>
      <c r="S687" t="s">
        <v>4773</v>
      </c>
      <c r="T687"/>
      <c r="U687"/>
      <c r="V687"/>
      <c r="W687"/>
      <c r="X687" s="397">
        <v>17</v>
      </c>
      <c r="Y687" s="397">
        <v>13</v>
      </c>
    </row>
    <row r="688" spans="1:25" x14ac:dyDescent="0.3">
      <c r="A688">
        <f>'Page 1 - General Information'!$G$12</f>
        <v>129546003</v>
      </c>
      <c r="B688" t="str">
        <f>'Page 1 - General Information'!$G$16</f>
        <v>5262</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3">
      <c r="A689">
        <f>'Page 1 - General Information'!$G$12</f>
        <v>129546003</v>
      </c>
      <c r="B689" t="str">
        <f>'Page 1 - General Information'!$G$16</f>
        <v>5262</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3">
      <c r="A690">
        <f>'Page 1 - General Information'!$G$12</f>
        <v>129546003</v>
      </c>
      <c r="B690" t="str">
        <f>'Page 1 - General Information'!$G$16</f>
        <v>5262</v>
      </c>
      <c r="C690" s="395" t="s">
        <v>19068</v>
      </c>
      <c r="D690"/>
      <c r="E690"/>
      <c r="F690"/>
      <c r="G690"/>
      <c r="H690"/>
      <c r="I690"/>
      <c r="J690"/>
      <c r="K690"/>
      <c r="L690"/>
      <c r="M690"/>
      <c r="N690" t="s">
        <v>4101</v>
      </c>
      <c r="O690" s="396">
        <f>INDEX('Page 2 - Team Information'!$K$14:$AP$184,Y690,X690)</f>
        <v>6</v>
      </c>
      <c r="P690"/>
      <c r="Q690"/>
      <c r="R690"/>
      <c r="S690" t="s">
        <v>4776</v>
      </c>
      <c r="T690"/>
      <c r="U690"/>
      <c r="V690"/>
      <c r="W690"/>
      <c r="X690" s="397">
        <v>21</v>
      </c>
      <c r="Y690" s="397">
        <v>13</v>
      </c>
    </row>
    <row r="691" spans="1:25" x14ac:dyDescent="0.3">
      <c r="A691">
        <f>'Page 1 - General Information'!$G$12</f>
        <v>129546003</v>
      </c>
      <c r="B691" t="str">
        <f>'Page 1 - General Information'!$G$16</f>
        <v>5262</v>
      </c>
      <c r="C691" s="395" t="s">
        <v>19068</v>
      </c>
      <c r="D691"/>
      <c r="E691"/>
      <c r="F691"/>
      <c r="G691"/>
      <c r="H691"/>
      <c r="I691"/>
      <c r="J691"/>
      <c r="K691"/>
      <c r="L691"/>
      <c r="M691"/>
      <c r="N691" t="s">
        <v>4101</v>
      </c>
      <c r="O691" s="396">
        <f>INDEX('Page 2 - Team Information'!$K$14:$AP$184,Y691,X691)</f>
        <v>6</v>
      </c>
      <c r="P691"/>
      <c r="Q691"/>
      <c r="R691"/>
      <c r="S691" t="s">
        <v>4777</v>
      </c>
      <c r="T691"/>
      <c r="U691"/>
      <c r="V691"/>
      <c r="W691"/>
      <c r="X691" s="397">
        <v>22</v>
      </c>
      <c r="Y691" s="397">
        <v>13</v>
      </c>
    </row>
    <row r="692" spans="1:25" x14ac:dyDescent="0.3">
      <c r="A692">
        <f>'Page 1 - General Information'!$G$12</f>
        <v>129546003</v>
      </c>
      <c r="B692" t="str">
        <f>'Page 1 - General Information'!$G$16</f>
        <v>5262</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3">
      <c r="A693">
        <f>'Page 1 - General Information'!$G$12</f>
        <v>129546003</v>
      </c>
      <c r="B693" t="str">
        <f>'Page 1 - General Information'!$G$16</f>
        <v>5262</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3">
      <c r="A694">
        <f>'Page 1 - General Information'!$G$12</f>
        <v>129546003</v>
      </c>
      <c r="B694" t="str">
        <f>'Page 1 - General Information'!$G$16</f>
        <v>5262</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3">
      <c r="A695">
        <f>'Page 1 - General Information'!$G$12</f>
        <v>129546003</v>
      </c>
      <c r="B695" t="str">
        <f>'Page 1 - General Information'!$G$16</f>
        <v>5262</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3">
      <c r="A696">
        <f>'Page 1 - General Information'!$G$12</f>
        <v>129546003</v>
      </c>
      <c r="B696" t="str">
        <f>'Page 1 - General Information'!$G$16</f>
        <v>5262</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3">
      <c r="A697">
        <f>'Page 1 - General Information'!$G$12</f>
        <v>129546003</v>
      </c>
      <c r="B697" t="str">
        <f>'Page 1 - General Information'!$G$16</f>
        <v>5262</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3">
      <c r="A698">
        <f>'Page 1 - General Information'!$G$12</f>
        <v>129546003</v>
      </c>
      <c r="B698" t="str">
        <f>'Page 1 - General Information'!$G$16</f>
        <v>5262</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3">
      <c r="A699">
        <f>'Page 1 - General Information'!$G$12</f>
        <v>129546003</v>
      </c>
      <c r="B699" t="str">
        <f>'Page 1 - General Information'!$G$16</f>
        <v>5262</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3">
      <c r="A700">
        <f>'Page 1 - General Information'!$G$12</f>
        <v>129546003</v>
      </c>
      <c r="B700" t="str">
        <f>'Page 1 - General Information'!$G$16</f>
        <v>5262</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3">
      <c r="A701">
        <f>'Page 1 - General Information'!$G$12</f>
        <v>129546003</v>
      </c>
      <c r="B701" t="str">
        <f>'Page 1 - General Information'!$G$16</f>
        <v>5262</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3">
      <c r="A702">
        <f>'Page 1 - General Information'!$G$12</f>
        <v>129546003</v>
      </c>
      <c r="B702" t="str">
        <f>'Page 1 - General Information'!$G$16</f>
        <v>5262</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3">
      <c r="A703">
        <f>'Page 1 - General Information'!$G$12</f>
        <v>129546003</v>
      </c>
      <c r="B703" t="str">
        <f>'Page 1 - General Information'!$G$16</f>
        <v>5262</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3">
      <c r="A704">
        <f>'Page 1 - General Information'!$G$12</f>
        <v>129546003</v>
      </c>
      <c r="B704" t="str">
        <f>'Page 1 - General Information'!$G$16</f>
        <v>5262</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3">
      <c r="A705">
        <f>'Page 1 - General Information'!$G$12</f>
        <v>129546003</v>
      </c>
      <c r="B705" t="str">
        <f>'Page 1 - General Information'!$G$16</f>
        <v>5262</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3">
      <c r="A706">
        <f>'Page 1 - General Information'!$G$12</f>
        <v>129546003</v>
      </c>
      <c r="B706" t="str">
        <f>'Page 1 - General Information'!$G$16</f>
        <v>5262</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3">
      <c r="A707">
        <f>'Page 1 - General Information'!$G$12</f>
        <v>129546003</v>
      </c>
      <c r="B707" t="str">
        <f>'Page 1 - General Information'!$G$16</f>
        <v>5262</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3">
      <c r="A708">
        <f>'Page 1 - General Information'!$G$12</f>
        <v>129546003</v>
      </c>
      <c r="B708" t="str">
        <f>'Page 1 - General Information'!$G$16</f>
        <v>5262</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3">
      <c r="A709">
        <f>'Page 1 - General Information'!$G$12</f>
        <v>129546003</v>
      </c>
      <c r="B709" t="str">
        <f>'Page 1 - General Information'!$G$16</f>
        <v>5262</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3">
      <c r="A710">
        <f>'Page 1 - General Information'!$G$12</f>
        <v>129546003</v>
      </c>
      <c r="B710" t="str">
        <f>'Page 1 - General Information'!$G$16</f>
        <v>5262</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3">
      <c r="A711">
        <f>'Page 1 - General Information'!$G$12</f>
        <v>129546003</v>
      </c>
      <c r="B711" t="str">
        <f>'Page 1 - General Information'!$G$16</f>
        <v>5262</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3">
      <c r="A712">
        <f>'Page 1 - General Information'!$G$12</f>
        <v>129546003</v>
      </c>
      <c r="B712" t="str">
        <f>'Page 1 - General Information'!$G$16</f>
        <v>5262</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3">
      <c r="A713">
        <f>'Page 1 - General Information'!$G$12</f>
        <v>129546003</v>
      </c>
      <c r="B713" t="str">
        <f>'Page 1 - General Information'!$G$16</f>
        <v>5262</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3">
      <c r="A714">
        <f>'Page 1 - General Information'!$G$12</f>
        <v>129546003</v>
      </c>
      <c r="B714" t="str">
        <f>'Page 1 - General Information'!$G$16</f>
        <v>5262</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3">
      <c r="A715">
        <f>'Page 1 - General Information'!$G$12</f>
        <v>129546003</v>
      </c>
      <c r="B715" t="str">
        <f>'Page 1 - General Information'!$G$16</f>
        <v>5262</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3">
      <c r="A716">
        <f>'Page 1 - General Information'!$G$12</f>
        <v>129546003</v>
      </c>
      <c r="B716" t="str">
        <f>'Page 1 - General Information'!$G$16</f>
        <v>5262</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3">
      <c r="A717">
        <f>'Page 1 - General Information'!$G$12</f>
        <v>129546003</v>
      </c>
      <c r="B717" t="str">
        <f>'Page 1 - General Information'!$G$16</f>
        <v>5262</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3">
      <c r="A718">
        <f>'Page 1 - General Information'!$G$12</f>
        <v>129546003</v>
      </c>
      <c r="B718" t="str">
        <f>'Page 1 - General Information'!$G$16</f>
        <v>5262</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3">
      <c r="A719">
        <f>'Page 1 - General Information'!$G$12</f>
        <v>129546003</v>
      </c>
      <c r="B719" t="str">
        <f>'Page 1 - General Information'!$G$16</f>
        <v>5262</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3">
      <c r="A720">
        <f>'Page 1 - General Information'!$G$12</f>
        <v>129546003</v>
      </c>
      <c r="B720" t="str">
        <f>'Page 1 - General Information'!$G$16</f>
        <v>5262</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3">
      <c r="A721">
        <f>'Page 1 - General Information'!$G$12</f>
        <v>129546003</v>
      </c>
      <c r="B721" t="str">
        <f>'Page 1 - General Information'!$G$16</f>
        <v>5262</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3">
      <c r="A722">
        <f>'Page 1 - General Information'!$G$12</f>
        <v>129546003</v>
      </c>
      <c r="B722" t="str">
        <f>'Page 1 - General Information'!$G$16</f>
        <v>5262</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3">
      <c r="A723">
        <f>'Page 1 - General Information'!$G$12</f>
        <v>129546003</v>
      </c>
      <c r="B723" t="str">
        <f>'Page 1 - General Information'!$G$16</f>
        <v>5262</v>
      </c>
      <c r="C723" s="395" t="s">
        <v>19068</v>
      </c>
      <c r="D723"/>
      <c r="E723"/>
      <c r="F723"/>
      <c r="G723"/>
      <c r="H723"/>
      <c r="I723"/>
      <c r="J723"/>
      <c r="K723"/>
      <c r="L723"/>
      <c r="M723"/>
      <c r="N723" t="s">
        <v>4582</v>
      </c>
      <c r="O723" s="399"/>
      <c r="P723"/>
      <c r="Q723"/>
      <c r="R723" s="399" t="s">
        <v>10264</v>
      </c>
      <c r="S723" t="s">
        <v>4809</v>
      </c>
      <c r="T723"/>
      <c r="U723"/>
      <c r="V723" s="396" t="str">
        <f>INDEX('Page 2 - Team Information'!$K$14:$AP$184,Y723,X723)</f>
        <v xml:space="preserve">Yes </v>
      </c>
      <c r="W723"/>
      <c r="X723" s="397">
        <v>6</v>
      </c>
      <c r="Y723" s="397">
        <v>16</v>
      </c>
    </row>
    <row r="724" spans="1:25" x14ac:dyDescent="0.3">
      <c r="A724">
        <f>'Page 1 - General Information'!$G$12</f>
        <v>129546003</v>
      </c>
      <c r="B724" t="str">
        <f>'Page 1 - General Information'!$G$16</f>
        <v>5262</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3">
      <c r="A725">
        <f>'Page 1 - General Information'!$G$12</f>
        <v>129546003</v>
      </c>
      <c r="B725" t="str">
        <f>'Page 1 - General Information'!$G$16</f>
        <v>5262</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1966-06-30</v>
      </c>
      <c r="U725"/>
      <c r="V725"/>
      <c r="W725"/>
      <c r="X725" s="397">
        <v>9</v>
      </c>
      <c r="Y725" s="397">
        <v>16</v>
      </c>
    </row>
    <row r="726" spans="1:25" x14ac:dyDescent="0.3">
      <c r="A726">
        <f>'Page 1 - General Information'!$G$12</f>
        <v>129546003</v>
      </c>
      <c r="B726" t="str">
        <f>'Page 1 - General Information'!$G$16</f>
        <v>5262</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3">
      <c r="A727">
        <f>'Page 1 - General Information'!$G$12</f>
        <v>129546003</v>
      </c>
      <c r="B727" t="str">
        <f>'Page 1 - General Information'!$G$16</f>
        <v>5262</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3">
      <c r="A728">
        <f>'Page 1 - General Information'!$G$12</f>
        <v>129546003</v>
      </c>
      <c r="B728" t="str">
        <f>'Page 1 - General Information'!$G$16</f>
        <v>5262</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3">
      <c r="A729">
        <f>'Page 1 - General Information'!$G$12</f>
        <v>129546003</v>
      </c>
      <c r="B729" t="str">
        <f>'Page 1 - General Information'!$G$16</f>
        <v>5262</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3">
      <c r="A730">
        <f>'Page 1 - General Information'!$G$12</f>
        <v>129546003</v>
      </c>
      <c r="B730" t="str">
        <f>'Page 1 - General Information'!$G$16</f>
        <v>5262</v>
      </c>
      <c r="C730" s="395" t="s">
        <v>19068</v>
      </c>
      <c r="D730"/>
      <c r="E730"/>
      <c r="F730"/>
      <c r="G730"/>
      <c r="H730"/>
      <c r="I730"/>
      <c r="J730"/>
      <c r="K730"/>
      <c r="L730"/>
      <c r="M730"/>
      <c r="N730" t="s">
        <v>4101</v>
      </c>
      <c r="O730" s="396">
        <f>INDEX('Page 2 - Team Information'!$K$14:$AP$184,Y730,X730)</f>
        <v>22</v>
      </c>
      <c r="P730"/>
      <c r="Q730"/>
      <c r="R730"/>
      <c r="S730" t="s">
        <v>4816</v>
      </c>
      <c r="T730"/>
      <c r="U730"/>
      <c r="V730"/>
      <c r="W730"/>
      <c r="X730" s="397">
        <v>15</v>
      </c>
      <c r="Y730" s="397">
        <v>16</v>
      </c>
    </row>
    <row r="731" spans="1:25" x14ac:dyDescent="0.3">
      <c r="A731">
        <f>'Page 1 - General Information'!$G$12</f>
        <v>129546003</v>
      </c>
      <c r="B731" t="str">
        <f>'Page 1 - General Information'!$G$16</f>
        <v>5262</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3">
      <c r="A732">
        <f>'Page 1 - General Information'!$G$12</f>
        <v>129546003</v>
      </c>
      <c r="B732" t="str">
        <f>'Page 1 - General Information'!$G$16</f>
        <v>5262</v>
      </c>
      <c r="C732" s="395" t="s">
        <v>19068</v>
      </c>
      <c r="D732"/>
      <c r="E732"/>
      <c r="F732"/>
      <c r="G732"/>
      <c r="H732"/>
      <c r="I732"/>
      <c r="J732"/>
      <c r="K732"/>
      <c r="L732"/>
      <c r="M732"/>
      <c r="N732" t="s">
        <v>4101</v>
      </c>
      <c r="O732" s="396">
        <f>INDEX('Page 2 - Team Information'!$K$14:$AP$184,Y732,X732)</f>
        <v>22</v>
      </c>
      <c r="P732"/>
      <c r="Q732"/>
      <c r="R732"/>
      <c r="S732" t="s">
        <v>4818</v>
      </c>
      <c r="T732"/>
      <c r="U732"/>
      <c r="V732"/>
      <c r="W732"/>
      <c r="X732" s="397">
        <v>17</v>
      </c>
      <c r="Y732" s="397">
        <v>16</v>
      </c>
    </row>
    <row r="733" spans="1:25" x14ac:dyDescent="0.3">
      <c r="A733">
        <f>'Page 1 - General Information'!$G$12</f>
        <v>129546003</v>
      </c>
      <c r="B733" t="str">
        <f>'Page 1 - General Information'!$G$16</f>
        <v>5262</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3">
      <c r="A734">
        <f>'Page 1 - General Information'!$G$12</f>
        <v>129546003</v>
      </c>
      <c r="B734" t="str">
        <f>'Page 1 - General Information'!$G$16</f>
        <v>5262</v>
      </c>
      <c r="C734" s="395" t="s">
        <v>19068</v>
      </c>
      <c r="D734"/>
      <c r="E734"/>
      <c r="F734"/>
      <c r="G734"/>
      <c r="H734"/>
      <c r="I734"/>
      <c r="J734"/>
      <c r="K734"/>
      <c r="L734"/>
      <c r="M734"/>
      <c r="N734" t="s">
        <v>4101</v>
      </c>
      <c r="O734" s="396">
        <f>INDEX('Page 2 - Team Information'!$K$14:$AP$184,Y734,X734)</f>
        <v>22</v>
      </c>
      <c r="P734"/>
      <c r="Q734"/>
      <c r="R734"/>
      <c r="S734" t="s">
        <v>4820</v>
      </c>
      <c r="T734"/>
      <c r="U734"/>
      <c r="V734"/>
      <c r="W734"/>
      <c r="X734" s="397">
        <v>20</v>
      </c>
      <c r="Y734" s="397">
        <v>16</v>
      </c>
    </row>
    <row r="735" spans="1:25" x14ac:dyDescent="0.3">
      <c r="A735">
        <f>'Page 1 - General Information'!$G$12</f>
        <v>129546003</v>
      </c>
      <c r="B735" t="str">
        <f>'Page 1 - General Information'!$G$16</f>
        <v>5262</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3">
      <c r="A736">
        <f>'Page 1 - General Information'!$G$12</f>
        <v>129546003</v>
      </c>
      <c r="B736" t="str">
        <f>'Page 1 - General Information'!$G$16</f>
        <v>5262</v>
      </c>
      <c r="C736" s="395" t="s">
        <v>19068</v>
      </c>
      <c r="D736"/>
      <c r="E736"/>
      <c r="F736"/>
      <c r="G736"/>
      <c r="H736"/>
      <c r="I736"/>
      <c r="J736"/>
      <c r="K736"/>
      <c r="L736"/>
      <c r="M736"/>
      <c r="N736" t="s">
        <v>4101</v>
      </c>
      <c r="O736" s="396">
        <f>INDEX('Page 2 - Team Information'!$K$14:$AP$184,Y736,X736)</f>
        <v>22</v>
      </c>
      <c r="P736"/>
      <c r="Q736"/>
      <c r="R736"/>
      <c r="S736" t="s">
        <v>4822</v>
      </c>
      <c r="T736"/>
      <c r="U736"/>
      <c r="V736"/>
      <c r="W736"/>
      <c r="X736" s="397">
        <v>22</v>
      </c>
      <c r="Y736" s="397">
        <v>16</v>
      </c>
    </row>
    <row r="737" spans="1:25" x14ac:dyDescent="0.3">
      <c r="A737">
        <f>'Page 1 - General Information'!$G$12</f>
        <v>129546003</v>
      </c>
      <c r="B737" t="str">
        <f>'Page 1 - General Information'!$G$16</f>
        <v>5262</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3">
      <c r="A738">
        <f>'Page 1 - General Information'!$G$12</f>
        <v>129546003</v>
      </c>
      <c r="B738" t="str">
        <f>'Page 1 - General Information'!$G$16</f>
        <v>5262</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3">
      <c r="A739">
        <f>'Page 1 - General Information'!$G$12</f>
        <v>129546003</v>
      </c>
      <c r="B739" t="str">
        <f>'Page 1 - General Information'!$G$16</f>
        <v>5262</v>
      </c>
      <c r="C739" s="395" t="s">
        <v>19068</v>
      </c>
      <c r="D739"/>
      <c r="E739"/>
      <c r="F739"/>
      <c r="G739"/>
      <c r="H739"/>
      <c r="I739"/>
      <c r="J739"/>
      <c r="K739"/>
      <c r="L739"/>
      <c r="M739"/>
      <c r="N739" t="s">
        <v>4582</v>
      </c>
      <c r="O739" s="399"/>
      <c r="P739"/>
      <c r="Q739"/>
      <c r="R739" s="399" t="s">
        <v>10264</v>
      </c>
      <c r="S739" t="s">
        <v>4825</v>
      </c>
      <c r="T739"/>
      <c r="U739"/>
      <c r="V739" s="396" t="str">
        <f>INDEX('Page 2 - Team Information'!$K$14:$AP$184,Y739,X739)</f>
        <v xml:space="preserve">Yes </v>
      </c>
      <c r="W739"/>
      <c r="X739" s="397">
        <v>7</v>
      </c>
      <c r="Y739" s="397">
        <v>17</v>
      </c>
    </row>
    <row r="740" spans="1:25" x14ac:dyDescent="0.3">
      <c r="A740">
        <f>'Page 1 - General Information'!$G$12</f>
        <v>129546003</v>
      </c>
      <c r="B740" t="str">
        <f>'Page 1 - General Information'!$G$16</f>
        <v>5262</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1966-06-30</v>
      </c>
      <c r="U740"/>
      <c r="V740"/>
      <c r="W740"/>
      <c r="X740" s="397">
        <v>9</v>
      </c>
      <c r="Y740" s="397">
        <v>17</v>
      </c>
    </row>
    <row r="741" spans="1:25" x14ac:dyDescent="0.3">
      <c r="A741">
        <f>'Page 1 - General Information'!$G$12</f>
        <v>129546003</v>
      </c>
      <c r="B741" t="str">
        <f>'Page 1 - General Information'!$G$16</f>
        <v>5262</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3">
      <c r="A742">
        <f>'Page 1 - General Information'!$G$12</f>
        <v>129546003</v>
      </c>
      <c r="B742" t="str">
        <f>'Page 1 - General Information'!$G$16</f>
        <v>5262</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3">
      <c r="A743">
        <f>'Page 1 - General Information'!$G$12</f>
        <v>129546003</v>
      </c>
      <c r="B743" t="str">
        <f>'Page 1 - General Information'!$G$16</f>
        <v>5262</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3">
      <c r="A744">
        <f>'Page 1 - General Information'!$G$12</f>
        <v>129546003</v>
      </c>
      <c r="B744" t="str">
        <f>'Page 1 - General Information'!$G$16</f>
        <v>5262</v>
      </c>
      <c r="C744" s="395" t="s">
        <v>19068</v>
      </c>
      <c r="D744"/>
      <c r="E744"/>
      <c r="F744"/>
      <c r="G744"/>
      <c r="H744"/>
      <c r="I744"/>
      <c r="J744"/>
      <c r="K744"/>
      <c r="L744"/>
      <c r="M744"/>
      <c r="N744" t="s">
        <v>4101</v>
      </c>
      <c r="O744" s="396">
        <f>INDEX('Page 2 - Team Information'!$K$14:$AP$184,Y744,X744)</f>
        <v>20</v>
      </c>
      <c r="P744"/>
      <c r="Q744"/>
      <c r="R744"/>
      <c r="S744" t="s">
        <v>4830</v>
      </c>
      <c r="T744"/>
      <c r="U744"/>
      <c r="V744"/>
      <c r="W744"/>
      <c r="X744" s="397">
        <v>14</v>
      </c>
      <c r="Y744" s="397">
        <v>17</v>
      </c>
    </row>
    <row r="745" spans="1:25" x14ac:dyDescent="0.3">
      <c r="A745">
        <f>'Page 1 - General Information'!$G$12</f>
        <v>129546003</v>
      </c>
      <c r="B745" t="str">
        <f>'Page 1 - General Information'!$G$16</f>
        <v>5262</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3">
      <c r="A746">
        <f>'Page 1 - General Information'!$G$12</f>
        <v>129546003</v>
      </c>
      <c r="B746" t="str">
        <f>'Page 1 - General Information'!$G$16</f>
        <v>5262</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3">
      <c r="A747">
        <f>'Page 1 - General Information'!$G$12</f>
        <v>129546003</v>
      </c>
      <c r="B747" t="str">
        <f>'Page 1 - General Information'!$G$16</f>
        <v>5262</v>
      </c>
      <c r="C747" s="395" t="s">
        <v>19068</v>
      </c>
      <c r="D747"/>
      <c r="E747"/>
      <c r="F747"/>
      <c r="G747"/>
      <c r="H747"/>
      <c r="I747"/>
      <c r="J747"/>
      <c r="K747"/>
      <c r="L747"/>
      <c r="M747"/>
      <c r="N747" t="s">
        <v>4101</v>
      </c>
      <c r="O747" s="396">
        <f>INDEX('Page 2 - Team Information'!$K$14:$AP$184,Y747,X747)</f>
        <v>20</v>
      </c>
      <c r="P747"/>
      <c r="Q747"/>
      <c r="R747"/>
      <c r="S747" t="s">
        <v>4833</v>
      </c>
      <c r="T747"/>
      <c r="U747"/>
      <c r="V747"/>
      <c r="W747"/>
      <c r="X747" s="397">
        <v>17</v>
      </c>
      <c r="Y747" s="397">
        <v>17</v>
      </c>
    </row>
    <row r="748" spans="1:25" x14ac:dyDescent="0.3">
      <c r="A748">
        <f>'Page 1 - General Information'!$G$12</f>
        <v>129546003</v>
      </c>
      <c r="B748" t="str">
        <f>'Page 1 - General Information'!$G$16</f>
        <v>5262</v>
      </c>
      <c r="C748" s="395" t="s">
        <v>19068</v>
      </c>
      <c r="D748"/>
      <c r="E748"/>
      <c r="F748"/>
      <c r="G748"/>
      <c r="H748"/>
      <c r="I748"/>
      <c r="J748"/>
      <c r="K748"/>
      <c r="L748"/>
      <c r="M748"/>
      <c r="N748" t="s">
        <v>4101</v>
      </c>
      <c r="O748" s="396">
        <f>INDEX('Page 2 - Team Information'!$K$14:$AP$184,Y748,X748)</f>
        <v>20</v>
      </c>
      <c r="P748"/>
      <c r="Q748"/>
      <c r="R748"/>
      <c r="S748" t="s">
        <v>4834</v>
      </c>
      <c r="T748"/>
      <c r="U748"/>
      <c r="V748"/>
      <c r="W748"/>
      <c r="X748" s="397">
        <v>19</v>
      </c>
      <c r="Y748" s="397">
        <v>17</v>
      </c>
    </row>
    <row r="749" spans="1:25" x14ac:dyDescent="0.3">
      <c r="A749">
        <f>'Page 1 - General Information'!$G$12</f>
        <v>129546003</v>
      </c>
      <c r="B749" t="str">
        <f>'Page 1 - General Information'!$G$16</f>
        <v>5262</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3">
      <c r="A750">
        <f>'Page 1 - General Information'!$G$12</f>
        <v>129546003</v>
      </c>
      <c r="B750" t="str">
        <f>'Page 1 - General Information'!$G$16</f>
        <v>5262</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3">
      <c r="A751">
        <f>'Page 1 - General Information'!$G$12</f>
        <v>129546003</v>
      </c>
      <c r="B751" t="str">
        <f>'Page 1 - General Information'!$G$16</f>
        <v>5262</v>
      </c>
      <c r="C751" s="395" t="s">
        <v>19068</v>
      </c>
      <c r="D751"/>
      <c r="E751"/>
      <c r="F751"/>
      <c r="G751"/>
      <c r="H751"/>
      <c r="I751"/>
      <c r="J751"/>
      <c r="K751"/>
      <c r="L751"/>
      <c r="M751"/>
      <c r="N751" t="s">
        <v>4101</v>
      </c>
      <c r="O751" s="396">
        <f>INDEX('Page 2 - Team Information'!$K$14:$AP$184,Y751,X751)</f>
        <v>20</v>
      </c>
      <c r="P751"/>
      <c r="Q751"/>
      <c r="R751"/>
      <c r="S751" t="s">
        <v>4837</v>
      </c>
      <c r="T751"/>
      <c r="U751"/>
      <c r="V751"/>
      <c r="W751"/>
      <c r="X751" s="397">
        <v>22</v>
      </c>
      <c r="Y751" s="397">
        <v>17</v>
      </c>
    </row>
    <row r="752" spans="1:25" x14ac:dyDescent="0.3">
      <c r="A752">
        <f>'Page 1 - General Information'!$G$12</f>
        <v>129546003</v>
      </c>
      <c r="B752" t="str">
        <f>'Page 1 - General Information'!$G$16</f>
        <v>5262</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3">
      <c r="A753">
        <f>'Page 1 - General Information'!$G$12</f>
        <v>129546003</v>
      </c>
      <c r="B753" t="str">
        <f>'Page 1 - General Information'!$G$16</f>
        <v>5262</v>
      </c>
      <c r="C753" s="395" t="s">
        <v>19068</v>
      </c>
      <c r="D753"/>
      <c r="E753"/>
      <c r="F753"/>
      <c r="G753"/>
      <c r="H753"/>
      <c r="I753"/>
      <c r="J753"/>
      <c r="K753"/>
      <c r="L753"/>
      <c r="M753"/>
      <c r="N753" t="s">
        <v>4582</v>
      </c>
      <c r="O753" s="399"/>
      <c r="P753"/>
      <c r="Q753"/>
      <c r="R753" s="399" t="s">
        <v>10264</v>
      </c>
      <c r="S753" t="s">
        <v>4839</v>
      </c>
      <c r="T753"/>
      <c r="U753"/>
      <c r="V753" s="396" t="str">
        <f>INDEX('Page 2 - Team Information'!$K$14:$AP$184,Y753,X753)</f>
        <v xml:space="preserve">Yes </v>
      </c>
      <c r="W753"/>
      <c r="X753" s="397">
        <v>6</v>
      </c>
      <c r="Y753" s="397">
        <v>18</v>
      </c>
    </row>
    <row r="754" spans="1:25" x14ac:dyDescent="0.3">
      <c r="A754">
        <f>'Page 1 - General Information'!$G$12</f>
        <v>129546003</v>
      </c>
      <c r="B754" t="str">
        <f>'Page 1 - General Information'!$G$16</f>
        <v>5262</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3">
      <c r="A755">
        <f>'Page 1 - General Information'!$G$12</f>
        <v>129546003</v>
      </c>
      <c r="B755" t="str">
        <f>'Page 1 - General Information'!$G$16</f>
        <v>5262</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1966-06-30</v>
      </c>
      <c r="U755"/>
      <c r="V755"/>
      <c r="W755"/>
      <c r="X755" s="397">
        <v>9</v>
      </c>
      <c r="Y755" s="397">
        <v>18</v>
      </c>
    </row>
    <row r="756" spans="1:25" x14ac:dyDescent="0.3">
      <c r="A756">
        <f>'Page 1 - General Information'!$G$12</f>
        <v>129546003</v>
      </c>
      <c r="B756" t="str">
        <f>'Page 1 - General Information'!$G$16</f>
        <v>5262</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3">
      <c r="A757">
        <f>'Page 1 - General Information'!$G$12</f>
        <v>129546003</v>
      </c>
      <c r="B757" t="str">
        <f>'Page 1 - General Information'!$G$16</f>
        <v>5262</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3">
      <c r="A758">
        <f>'Page 1 - General Information'!$G$12</f>
        <v>129546003</v>
      </c>
      <c r="B758" t="str">
        <f>'Page 1 - General Information'!$G$16</f>
        <v>5262</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3">
      <c r="A759">
        <f>'Page 1 - General Information'!$G$12</f>
        <v>129546003</v>
      </c>
      <c r="B759" t="str">
        <f>'Page 1 - General Information'!$G$16</f>
        <v>5262</v>
      </c>
      <c r="C759" s="395" t="s">
        <v>19068</v>
      </c>
      <c r="D759"/>
      <c r="E759"/>
      <c r="F759"/>
      <c r="G759"/>
      <c r="H759"/>
      <c r="I759"/>
      <c r="J759"/>
      <c r="K759"/>
      <c r="L759"/>
      <c r="M759"/>
      <c r="N759" t="s">
        <v>4101</v>
      </c>
      <c r="O759" s="396">
        <f>INDEX('Page 2 - Team Information'!$K$14:$AP$184,Y759,X759)</f>
        <v>22</v>
      </c>
      <c r="P759"/>
      <c r="Q759"/>
      <c r="R759"/>
      <c r="S759" t="s">
        <v>4845</v>
      </c>
      <c r="T759"/>
      <c r="U759"/>
      <c r="V759"/>
      <c r="W759"/>
      <c r="X759" s="397">
        <v>14</v>
      </c>
      <c r="Y759" s="397">
        <v>18</v>
      </c>
    </row>
    <row r="760" spans="1:25" x14ac:dyDescent="0.3">
      <c r="A760">
        <f>'Page 1 - General Information'!$G$12</f>
        <v>129546003</v>
      </c>
      <c r="B760" t="str">
        <f>'Page 1 - General Information'!$G$16</f>
        <v>5262</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3">
      <c r="A761">
        <f>'Page 1 - General Information'!$G$12</f>
        <v>129546003</v>
      </c>
      <c r="B761" t="str">
        <f>'Page 1 - General Information'!$G$16</f>
        <v>5262</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3">
      <c r="A762">
        <f>'Page 1 - General Information'!$G$12</f>
        <v>129546003</v>
      </c>
      <c r="B762" t="str">
        <f>'Page 1 - General Information'!$G$16</f>
        <v>5262</v>
      </c>
      <c r="C762" s="395" t="s">
        <v>19068</v>
      </c>
      <c r="D762"/>
      <c r="E762"/>
      <c r="F762"/>
      <c r="G762"/>
      <c r="H762"/>
      <c r="I762"/>
      <c r="J762"/>
      <c r="K762"/>
      <c r="L762"/>
      <c r="M762"/>
      <c r="N762" t="s">
        <v>4101</v>
      </c>
      <c r="O762" s="396">
        <f>INDEX('Page 2 - Team Information'!$K$14:$AP$184,Y762,X762)</f>
        <v>22</v>
      </c>
      <c r="P762"/>
      <c r="Q762"/>
      <c r="R762"/>
      <c r="S762" t="s">
        <v>4848</v>
      </c>
      <c r="T762"/>
      <c r="U762"/>
      <c r="V762"/>
      <c r="W762"/>
      <c r="X762" s="397">
        <v>17</v>
      </c>
      <c r="Y762" s="397">
        <v>18</v>
      </c>
    </row>
    <row r="763" spans="1:25" x14ac:dyDescent="0.3">
      <c r="A763">
        <f>'Page 1 - General Information'!$G$12</f>
        <v>129546003</v>
      </c>
      <c r="B763" t="str">
        <f>'Page 1 - General Information'!$G$16</f>
        <v>5262</v>
      </c>
      <c r="C763" s="395" t="s">
        <v>19068</v>
      </c>
      <c r="D763"/>
      <c r="E763"/>
      <c r="F763"/>
      <c r="G763"/>
      <c r="H763"/>
      <c r="I763"/>
      <c r="J763"/>
      <c r="K763"/>
      <c r="L763"/>
      <c r="M763"/>
      <c r="N763" t="s">
        <v>4101</v>
      </c>
      <c r="O763" s="396">
        <f>INDEX('Page 2 - Team Information'!$K$14:$AP$184,Y763,X763)</f>
        <v>22</v>
      </c>
      <c r="P763"/>
      <c r="Q763"/>
      <c r="R763"/>
      <c r="S763" t="s">
        <v>4849</v>
      </c>
      <c r="T763"/>
      <c r="U763"/>
      <c r="V763"/>
      <c r="W763"/>
      <c r="X763" s="397">
        <v>19</v>
      </c>
      <c r="Y763" s="397">
        <v>18</v>
      </c>
    </row>
    <row r="764" spans="1:25" x14ac:dyDescent="0.3">
      <c r="A764">
        <f>'Page 1 - General Information'!$G$12</f>
        <v>129546003</v>
      </c>
      <c r="B764" t="str">
        <f>'Page 1 - General Information'!$G$16</f>
        <v>5262</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3">
      <c r="A765">
        <f>'Page 1 - General Information'!$G$12</f>
        <v>129546003</v>
      </c>
      <c r="B765" t="str">
        <f>'Page 1 - General Information'!$G$16</f>
        <v>5262</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3">
      <c r="A766">
        <f>'Page 1 - General Information'!$G$12</f>
        <v>129546003</v>
      </c>
      <c r="B766" t="str">
        <f>'Page 1 - General Information'!$G$16</f>
        <v>5262</v>
      </c>
      <c r="C766" s="395" t="s">
        <v>19068</v>
      </c>
      <c r="D766"/>
      <c r="E766"/>
      <c r="F766"/>
      <c r="G766"/>
      <c r="H766"/>
      <c r="I766"/>
      <c r="J766"/>
      <c r="K766"/>
      <c r="L766"/>
      <c r="M766"/>
      <c r="N766" t="s">
        <v>4101</v>
      </c>
      <c r="O766" s="396">
        <f>INDEX('Page 2 - Team Information'!$K$14:$AP$184,Y766,X766)</f>
        <v>22</v>
      </c>
      <c r="P766"/>
      <c r="Q766"/>
      <c r="R766"/>
      <c r="S766" t="s">
        <v>4852</v>
      </c>
      <c r="T766"/>
      <c r="U766"/>
      <c r="V766"/>
      <c r="W766"/>
      <c r="X766" s="397">
        <v>22</v>
      </c>
      <c r="Y766" s="397">
        <v>18</v>
      </c>
    </row>
    <row r="767" spans="1:25" x14ac:dyDescent="0.3">
      <c r="A767">
        <f>'Page 1 - General Information'!$G$12</f>
        <v>129546003</v>
      </c>
      <c r="B767" t="str">
        <f>'Page 1 - General Information'!$G$16</f>
        <v>5262</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3">
      <c r="A768">
        <f>'Page 1 - General Information'!$G$12</f>
        <v>129546003</v>
      </c>
      <c r="B768" t="str">
        <f>'Page 1 - General Information'!$G$16</f>
        <v>5262</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3">
      <c r="A769">
        <f>'Page 1 - General Information'!$G$12</f>
        <v>129546003</v>
      </c>
      <c r="B769" t="str">
        <f>'Page 1 - General Information'!$G$16</f>
        <v>5262</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3">
      <c r="A770">
        <f>'Page 1 - General Information'!$G$12</f>
        <v>129546003</v>
      </c>
      <c r="B770" t="str">
        <f>'Page 1 - General Information'!$G$16</f>
        <v>5262</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3">
      <c r="A771">
        <f>'Page 1 - General Information'!$G$12</f>
        <v>129546003</v>
      </c>
      <c r="B771" t="str">
        <f>'Page 1 - General Information'!$G$16</f>
        <v>5262</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3">
      <c r="A772">
        <f>'Page 1 - General Information'!$G$12</f>
        <v>129546003</v>
      </c>
      <c r="B772" t="str">
        <f>'Page 1 - General Information'!$G$16</f>
        <v>5262</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3">
      <c r="A773">
        <f>'Page 1 - General Information'!$G$12</f>
        <v>129546003</v>
      </c>
      <c r="B773" t="str">
        <f>'Page 1 - General Information'!$G$16</f>
        <v>5262</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3">
      <c r="A774">
        <f>'Page 1 - General Information'!$G$12</f>
        <v>129546003</v>
      </c>
      <c r="B774" t="str">
        <f>'Page 1 - General Information'!$G$16</f>
        <v>5262</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3">
      <c r="A775">
        <f>'Page 1 - General Information'!$G$12</f>
        <v>129546003</v>
      </c>
      <c r="B775" t="str">
        <f>'Page 1 - General Information'!$G$16</f>
        <v>5262</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3">
      <c r="A776">
        <f>'Page 1 - General Information'!$G$12</f>
        <v>129546003</v>
      </c>
      <c r="B776" t="str">
        <f>'Page 1 - General Information'!$G$16</f>
        <v>5262</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3">
      <c r="A777">
        <f>'Page 1 - General Information'!$G$12</f>
        <v>129546003</v>
      </c>
      <c r="B777" t="str">
        <f>'Page 1 - General Information'!$G$16</f>
        <v>5262</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3">
      <c r="A778">
        <f>'Page 1 - General Information'!$G$12</f>
        <v>129546003</v>
      </c>
      <c r="B778" t="str">
        <f>'Page 1 - General Information'!$G$16</f>
        <v>5262</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3">
      <c r="A779">
        <f>'Page 1 - General Information'!$G$12</f>
        <v>129546003</v>
      </c>
      <c r="B779" t="str">
        <f>'Page 1 - General Information'!$G$16</f>
        <v>5262</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3">
      <c r="A780">
        <f>'Page 1 - General Information'!$G$12</f>
        <v>129546003</v>
      </c>
      <c r="B780" t="str">
        <f>'Page 1 - General Information'!$G$16</f>
        <v>5262</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3">
      <c r="A781">
        <f>'Page 1 - General Information'!$G$12</f>
        <v>129546003</v>
      </c>
      <c r="B781" t="str">
        <f>'Page 1 - General Information'!$G$16</f>
        <v>5262</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3">
      <c r="A782">
        <f>'Page 1 - General Information'!$G$12</f>
        <v>129546003</v>
      </c>
      <c r="B782" t="str">
        <f>'Page 1 - General Information'!$G$16</f>
        <v>5262</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3">
      <c r="A783">
        <f>'Page 1 - General Information'!$G$12</f>
        <v>129546003</v>
      </c>
      <c r="B783" t="str">
        <f>'Page 1 - General Information'!$G$16</f>
        <v>5262</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3">
      <c r="A784">
        <f>'Page 1 - General Information'!$G$12</f>
        <v>129546003</v>
      </c>
      <c r="B784" t="str">
        <f>'Page 1 - General Information'!$G$16</f>
        <v>5262</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3">
      <c r="A785">
        <f>'Page 1 - General Information'!$G$12</f>
        <v>129546003</v>
      </c>
      <c r="B785" t="str">
        <f>'Page 1 - General Information'!$G$16</f>
        <v>5262</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2000-06-30</v>
      </c>
      <c r="U785"/>
      <c r="V785"/>
      <c r="W785"/>
      <c r="X785" s="397">
        <v>9</v>
      </c>
      <c r="Y785" s="397">
        <v>20</v>
      </c>
    </row>
    <row r="786" spans="1:25" x14ac:dyDescent="0.3">
      <c r="A786">
        <f>'Page 1 - General Information'!$G$12</f>
        <v>129546003</v>
      </c>
      <c r="B786" t="str">
        <f>'Page 1 - General Information'!$G$16</f>
        <v>5262</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3">
      <c r="A787">
        <f>'Page 1 - General Information'!$G$12</f>
        <v>129546003</v>
      </c>
      <c r="B787" t="str">
        <f>'Page 1 - General Information'!$G$16</f>
        <v>5262</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3">
      <c r="A788">
        <f>'Page 1 - General Information'!$G$12</f>
        <v>129546003</v>
      </c>
      <c r="B788" t="str">
        <f>'Page 1 - General Information'!$G$16</f>
        <v>5262</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3">
      <c r="A789">
        <f>'Page 1 - General Information'!$G$12</f>
        <v>129546003</v>
      </c>
      <c r="B789" t="str">
        <f>'Page 1 - General Information'!$G$16</f>
        <v>5262</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3">
      <c r="A790">
        <f>'Page 1 - General Information'!$G$12</f>
        <v>129546003</v>
      </c>
      <c r="B790" t="str">
        <f>'Page 1 - General Information'!$G$16</f>
        <v>5262</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3">
      <c r="A791">
        <f>'Page 1 - General Information'!$G$12</f>
        <v>129546003</v>
      </c>
      <c r="B791" t="str">
        <f>'Page 1 - General Information'!$G$16</f>
        <v>5262</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3">
      <c r="A792">
        <f>'Page 1 - General Information'!$G$12</f>
        <v>129546003</v>
      </c>
      <c r="B792" t="str">
        <f>'Page 1 - General Information'!$G$16</f>
        <v>5262</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3">
      <c r="A793">
        <f>'Page 1 - General Information'!$G$12</f>
        <v>129546003</v>
      </c>
      <c r="B793" t="str">
        <f>'Page 1 - General Information'!$G$16</f>
        <v>5262</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3">
      <c r="A794">
        <f>'Page 1 - General Information'!$G$12</f>
        <v>129546003</v>
      </c>
      <c r="B794" t="str">
        <f>'Page 1 - General Information'!$G$16</f>
        <v>5262</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3">
      <c r="A795">
        <f>'Page 1 - General Information'!$G$12</f>
        <v>129546003</v>
      </c>
      <c r="B795" t="str">
        <f>'Page 1 - General Information'!$G$16</f>
        <v>5262</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3">
      <c r="A796">
        <f>'Page 1 - General Information'!$G$12</f>
        <v>129546003</v>
      </c>
      <c r="B796" t="str">
        <f>'Page 1 - General Information'!$G$16</f>
        <v>5262</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3">
      <c r="A797">
        <f>'Page 1 - General Information'!$G$12</f>
        <v>129546003</v>
      </c>
      <c r="B797" t="str">
        <f>'Page 1 - General Information'!$G$16</f>
        <v>5262</v>
      </c>
      <c r="C797" s="395" t="s">
        <v>19068</v>
      </c>
      <c r="D797"/>
      <c r="E797"/>
      <c r="F797"/>
      <c r="G797"/>
      <c r="H797"/>
      <c r="I797"/>
      <c r="J797"/>
      <c r="K797"/>
      <c r="L797"/>
      <c r="M797"/>
      <c r="N797" t="s">
        <v>4582</v>
      </c>
      <c r="O797" s="399"/>
      <c r="P797"/>
      <c r="Q797"/>
      <c r="R797" s="399" t="s">
        <v>10264</v>
      </c>
      <c r="S797" t="s">
        <v>4883</v>
      </c>
      <c r="T797"/>
      <c r="U797"/>
      <c r="V797" s="396" t="str">
        <f>INDEX('Page 2 - Team Information'!$K$14:$AP$184,Y797,X797)</f>
        <v xml:space="preserve">Yes </v>
      </c>
      <c r="W797"/>
      <c r="X797" s="397">
        <v>5</v>
      </c>
      <c r="Y797" s="397">
        <v>21</v>
      </c>
    </row>
    <row r="798" spans="1:25" x14ac:dyDescent="0.3">
      <c r="A798">
        <f>'Page 1 - General Information'!$G$12</f>
        <v>129546003</v>
      </c>
      <c r="B798" t="str">
        <f>'Page 1 - General Information'!$G$16</f>
        <v>5262</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3">
      <c r="A799">
        <f>'Page 1 - General Information'!$G$12</f>
        <v>129546003</v>
      </c>
      <c r="B799" t="str">
        <f>'Page 1 - General Information'!$G$16</f>
        <v>5262</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3">
      <c r="A800">
        <f>'Page 1 - General Information'!$G$12</f>
        <v>129546003</v>
      </c>
      <c r="B800" t="str">
        <f>'Page 1 - General Information'!$G$16</f>
        <v>5262</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1966-06-30</v>
      </c>
      <c r="U800"/>
      <c r="V800"/>
      <c r="W800"/>
      <c r="X800" s="397">
        <v>9</v>
      </c>
      <c r="Y800" s="397">
        <v>21</v>
      </c>
    </row>
    <row r="801" spans="1:25" x14ac:dyDescent="0.3">
      <c r="A801">
        <f>'Page 1 - General Information'!$G$12</f>
        <v>129546003</v>
      </c>
      <c r="B801" t="str">
        <f>'Page 1 - General Information'!$G$16</f>
        <v>5262</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3">
      <c r="A802">
        <f>'Page 1 - General Information'!$G$12</f>
        <v>129546003</v>
      </c>
      <c r="B802" t="str">
        <f>'Page 1 - General Information'!$G$16</f>
        <v>5262</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3">
      <c r="A803">
        <f>'Page 1 - General Information'!$G$12</f>
        <v>129546003</v>
      </c>
      <c r="B803" t="str">
        <f>'Page 1 - General Information'!$G$16</f>
        <v>5262</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3">
      <c r="A804">
        <f>'Page 1 - General Information'!$G$12</f>
        <v>129546003</v>
      </c>
      <c r="B804" t="str">
        <f>'Page 1 - General Information'!$G$16</f>
        <v>5262</v>
      </c>
      <c r="C804" s="395" t="s">
        <v>19068</v>
      </c>
      <c r="D804"/>
      <c r="E804"/>
      <c r="F804"/>
      <c r="G804"/>
      <c r="H804"/>
      <c r="I804"/>
      <c r="J804"/>
      <c r="K804"/>
      <c r="L804"/>
      <c r="M804"/>
      <c r="N804" t="s">
        <v>4101</v>
      </c>
      <c r="O804" s="396">
        <f>INDEX('Page 2 - Team Information'!$K$14:$AP$184,Y804,X804)</f>
        <v>9</v>
      </c>
      <c r="P804"/>
      <c r="Q804"/>
      <c r="R804"/>
      <c r="S804" t="s">
        <v>4890</v>
      </c>
      <c r="T804"/>
      <c r="U804"/>
      <c r="V804"/>
      <c r="W804"/>
      <c r="X804" s="397">
        <v>14</v>
      </c>
      <c r="Y804" s="397">
        <v>21</v>
      </c>
    </row>
    <row r="805" spans="1:25" x14ac:dyDescent="0.3">
      <c r="A805">
        <f>'Page 1 - General Information'!$G$12</f>
        <v>129546003</v>
      </c>
      <c r="B805" t="str">
        <f>'Page 1 - General Information'!$G$16</f>
        <v>5262</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3">
      <c r="A806">
        <f>'Page 1 - General Information'!$G$12</f>
        <v>129546003</v>
      </c>
      <c r="B806" t="str">
        <f>'Page 1 - General Information'!$G$16</f>
        <v>5262</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3">
      <c r="A807">
        <f>'Page 1 - General Information'!$G$12</f>
        <v>129546003</v>
      </c>
      <c r="B807" t="str">
        <f>'Page 1 - General Information'!$G$16</f>
        <v>5262</v>
      </c>
      <c r="C807" s="395" t="s">
        <v>19068</v>
      </c>
      <c r="D807"/>
      <c r="E807"/>
      <c r="F807"/>
      <c r="G807"/>
      <c r="H807"/>
      <c r="I807"/>
      <c r="J807"/>
      <c r="K807"/>
      <c r="L807"/>
      <c r="M807"/>
      <c r="N807" t="s">
        <v>4101</v>
      </c>
      <c r="O807" s="396">
        <f>INDEX('Page 2 - Team Information'!$K$14:$AP$184,Y807,X807)</f>
        <v>9</v>
      </c>
      <c r="P807"/>
      <c r="Q807"/>
      <c r="R807"/>
      <c r="S807" t="s">
        <v>4893</v>
      </c>
      <c r="T807"/>
      <c r="U807"/>
      <c r="V807"/>
      <c r="W807"/>
      <c r="X807" s="397">
        <v>17</v>
      </c>
      <c r="Y807" s="397">
        <v>21</v>
      </c>
    </row>
    <row r="808" spans="1:25" x14ac:dyDescent="0.3">
      <c r="A808">
        <f>'Page 1 - General Information'!$G$12</f>
        <v>129546003</v>
      </c>
      <c r="B808" t="str">
        <f>'Page 1 - General Information'!$G$16</f>
        <v>5262</v>
      </c>
      <c r="C808" s="395" t="s">
        <v>19068</v>
      </c>
      <c r="D808"/>
      <c r="E808"/>
      <c r="F808"/>
      <c r="G808"/>
      <c r="H808"/>
      <c r="I808"/>
      <c r="J808"/>
      <c r="K808"/>
      <c r="L808"/>
      <c r="M808"/>
      <c r="N808" t="s">
        <v>4101</v>
      </c>
      <c r="O808" s="396">
        <f>INDEX('Page 2 - Team Information'!$K$14:$AP$184,Y808,X808)</f>
        <v>9</v>
      </c>
      <c r="P808"/>
      <c r="Q808"/>
      <c r="R808"/>
      <c r="S808" t="s">
        <v>4894</v>
      </c>
      <c r="T808"/>
      <c r="U808"/>
      <c r="V808"/>
      <c r="W808"/>
      <c r="X808" s="397">
        <v>19</v>
      </c>
      <c r="Y808" s="397">
        <v>21</v>
      </c>
    </row>
    <row r="809" spans="1:25" x14ac:dyDescent="0.3">
      <c r="A809">
        <f>'Page 1 - General Information'!$G$12</f>
        <v>129546003</v>
      </c>
      <c r="B809" t="str">
        <f>'Page 1 - General Information'!$G$16</f>
        <v>5262</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3">
      <c r="A810">
        <f>'Page 1 - General Information'!$G$12</f>
        <v>129546003</v>
      </c>
      <c r="B810" t="str">
        <f>'Page 1 - General Information'!$G$16</f>
        <v>5262</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3">
      <c r="A811">
        <f>'Page 1 - General Information'!$G$12</f>
        <v>129546003</v>
      </c>
      <c r="B811" t="str">
        <f>'Page 1 - General Information'!$G$16</f>
        <v>5262</v>
      </c>
      <c r="C811" s="395" t="s">
        <v>19068</v>
      </c>
      <c r="D811"/>
      <c r="E811"/>
      <c r="F811"/>
      <c r="G811"/>
      <c r="H811"/>
      <c r="I811"/>
      <c r="J811"/>
      <c r="K811"/>
      <c r="L811"/>
      <c r="M811"/>
      <c r="N811" t="s">
        <v>4101</v>
      </c>
      <c r="O811" s="396">
        <f>INDEX('Page 2 - Team Information'!$K$14:$AP$184,Y811,X811)</f>
        <v>9</v>
      </c>
      <c r="P811"/>
      <c r="Q811"/>
      <c r="R811"/>
      <c r="S811" t="s">
        <v>4897</v>
      </c>
      <c r="T811"/>
      <c r="U811"/>
      <c r="V811"/>
      <c r="W811"/>
      <c r="X811" s="397">
        <v>22</v>
      </c>
      <c r="Y811" s="397">
        <v>21</v>
      </c>
    </row>
    <row r="812" spans="1:25" x14ac:dyDescent="0.3">
      <c r="A812">
        <f>'Page 1 - General Information'!$G$12</f>
        <v>129546003</v>
      </c>
      <c r="B812" t="str">
        <f>'Page 1 - General Information'!$G$16</f>
        <v>5262</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3">
      <c r="A813">
        <f>'Page 1 - General Information'!$G$12</f>
        <v>129546003</v>
      </c>
      <c r="B813" t="str">
        <f>'Page 1 - General Information'!$G$16</f>
        <v>5262</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3">
      <c r="A814">
        <f>'Page 1 - General Information'!$G$12</f>
        <v>129546003</v>
      </c>
      <c r="B814" t="str">
        <f>'Page 1 - General Information'!$G$16</f>
        <v>5262</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3">
      <c r="A815">
        <f>'Page 1 - General Information'!$G$12</f>
        <v>129546003</v>
      </c>
      <c r="B815" t="str">
        <f>'Page 1 - General Information'!$G$16</f>
        <v>5262</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1999-06-30</v>
      </c>
      <c r="U815"/>
      <c r="V815"/>
      <c r="W815"/>
      <c r="X815" s="397">
        <v>9</v>
      </c>
      <c r="Y815" s="397">
        <v>22</v>
      </c>
    </row>
    <row r="816" spans="1:25" x14ac:dyDescent="0.3">
      <c r="A816">
        <f>'Page 1 - General Information'!$G$12</f>
        <v>129546003</v>
      </c>
      <c r="B816" t="str">
        <f>'Page 1 - General Information'!$G$16</f>
        <v>5262</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3">
      <c r="A817">
        <f>'Page 1 - General Information'!$G$12</f>
        <v>129546003</v>
      </c>
      <c r="B817" t="str">
        <f>'Page 1 - General Information'!$G$16</f>
        <v>5262</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3">
      <c r="A818">
        <f>'Page 1 - General Information'!$G$12</f>
        <v>129546003</v>
      </c>
      <c r="B818" t="str">
        <f>'Page 1 - General Information'!$G$16</f>
        <v>5262</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3">
      <c r="A819">
        <f>'Page 1 - General Information'!$G$12</f>
        <v>129546003</v>
      </c>
      <c r="B819" t="str">
        <f>'Page 1 - General Information'!$G$16</f>
        <v>5262</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3">
      <c r="A820">
        <f>'Page 1 - General Information'!$G$12</f>
        <v>129546003</v>
      </c>
      <c r="B820" t="str">
        <f>'Page 1 - General Information'!$G$16</f>
        <v>5262</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3">
      <c r="A821">
        <f>'Page 1 - General Information'!$G$12</f>
        <v>129546003</v>
      </c>
      <c r="B821" t="str">
        <f>'Page 1 - General Information'!$G$16</f>
        <v>5262</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3">
      <c r="A822">
        <f>'Page 1 - General Information'!$G$12</f>
        <v>129546003</v>
      </c>
      <c r="B822" t="str">
        <f>'Page 1 - General Information'!$G$16</f>
        <v>5262</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3">
      <c r="A823">
        <f>'Page 1 - General Information'!$G$12</f>
        <v>129546003</v>
      </c>
      <c r="B823" t="str">
        <f>'Page 1 - General Information'!$G$16</f>
        <v>5262</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3">
      <c r="A824">
        <f>'Page 1 - General Information'!$G$12</f>
        <v>129546003</v>
      </c>
      <c r="B824" t="str">
        <f>'Page 1 - General Information'!$G$16</f>
        <v>5262</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3">
      <c r="A825">
        <f>'Page 1 - General Information'!$G$12</f>
        <v>129546003</v>
      </c>
      <c r="B825" t="str">
        <f>'Page 1 - General Information'!$G$16</f>
        <v>5262</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3">
      <c r="A826">
        <f>'Page 1 - General Information'!$G$12</f>
        <v>129546003</v>
      </c>
      <c r="B826" t="str">
        <f>'Page 1 - General Information'!$G$16</f>
        <v>5262</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3">
      <c r="A827">
        <f>'Page 1 - General Information'!$G$12</f>
        <v>129546003</v>
      </c>
      <c r="B827" t="str">
        <f>'Page 1 - General Information'!$G$16</f>
        <v>5262</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3">
      <c r="A828">
        <f>'Page 1 - General Information'!$G$12</f>
        <v>129546003</v>
      </c>
      <c r="B828" t="str">
        <f>'Page 1 - General Information'!$G$16</f>
        <v>5262</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3">
      <c r="A829">
        <f>'Page 1 - General Information'!$G$12</f>
        <v>129546003</v>
      </c>
      <c r="B829" t="str">
        <f>'Page 1 - General Information'!$G$16</f>
        <v>5262</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3">
      <c r="A830">
        <f>'Page 1 - General Information'!$G$12</f>
        <v>129546003</v>
      </c>
      <c r="B830" t="str">
        <f>'Page 1 - General Information'!$G$16</f>
        <v>5262</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3">
      <c r="A831">
        <f>'Page 1 - General Information'!$G$12</f>
        <v>129546003</v>
      </c>
      <c r="B831" t="str">
        <f>'Page 1 - General Information'!$G$16</f>
        <v>5262</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3">
      <c r="A832">
        <f>'Page 1 - General Information'!$G$12</f>
        <v>129546003</v>
      </c>
      <c r="B832" t="str">
        <f>'Page 1 - General Information'!$G$16</f>
        <v>5262</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3">
      <c r="A833">
        <f>'Page 1 - General Information'!$G$12</f>
        <v>129546003</v>
      </c>
      <c r="B833" t="str">
        <f>'Page 1 - General Information'!$G$16</f>
        <v>5262</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3">
      <c r="A834">
        <f>'Page 1 - General Information'!$G$12</f>
        <v>129546003</v>
      </c>
      <c r="B834" t="str">
        <f>'Page 1 - General Information'!$G$16</f>
        <v>5262</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3">
      <c r="A835">
        <f>'Page 1 - General Information'!$G$12</f>
        <v>129546003</v>
      </c>
      <c r="B835" t="str">
        <f>'Page 1 - General Information'!$G$16</f>
        <v>5262</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3">
      <c r="A836">
        <f>'Page 1 - General Information'!$G$12</f>
        <v>129546003</v>
      </c>
      <c r="B836" t="str">
        <f>'Page 1 - General Information'!$G$16</f>
        <v>5262</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3">
      <c r="A837">
        <f>'Page 1 - General Information'!$G$12</f>
        <v>129546003</v>
      </c>
      <c r="B837" t="str">
        <f>'Page 1 - General Information'!$G$16</f>
        <v>5262</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3">
      <c r="A838">
        <f>'Page 1 - General Information'!$G$12</f>
        <v>129546003</v>
      </c>
      <c r="B838" t="str">
        <f>'Page 1 - General Information'!$G$16</f>
        <v>5262</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3">
      <c r="A839">
        <f>'Page 1 - General Information'!$G$12</f>
        <v>129546003</v>
      </c>
      <c r="B839" t="str">
        <f>'Page 1 - General Information'!$G$16</f>
        <v>5262</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3">
      <c r="A840">
        <f>'Page 1 - General Information'!$G$12</f>
        <v>129546003</v>
      </c>
      <c r="B840" t="str">
        <f>'Page 1 - General Information'!$G$16</f>
        <v>5262</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3">
      <c r="A841">
        <f>'Page 1 - General Information'!$G$12</f>
        <v>129546003</v>
      </c>
      <c r="B841" t="str">
        <f>'Page 1 - General Information'!$G$16</f>
        <v>5262</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3">
      <c r="A842">
        <f>'Page 1 - General Information'!$G$12</f>
        <v>129546003</v>
      </c>
      <c r="B842" t="str">
        <f>'Page 1 - General Information'!$G$16</f>
        <v>5262</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3">
      <c r="A843">
        <f>'Page 1 - General Information'!$G$12</f>
        <v>129546003</v>
      </c>
      <c r="B843" t="str">
        <f>'Page 1 - General Information'!$G$16</f>
        <v>5262</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3">
      <c r="A844">
        <f>'Page 1 - General Information'!$G$12</f>
        <v>129546003</v>
      </c>
      <c r="B844" t="str">
        <f>'Page 1 - General Information'!$G$16</f>
        <v>5262</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3">
      <c r="A845">
        <f>'Page 1 - General Information'!$G$12</f>
        <v>129546003</v>
      </c>
      <c r="B845" t="str">
        <f>'Page 1 - General Information'!$G$16</f>
        <v>5262</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3">
      <c r="A846">
        <f>'Page 1 - General Information'!$G$12</f>
        <v>129546003</v>
      </c>
      <c r="B846" t="str">
        <f>'Page 1 - General Information'!$G$16</f>
        <v>5262</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3">
      <c r="A847">
        <f>'Page 1 - General Information'!$G$12</f>
        <v>129546003</v>
      </c>
      <c r="B847" t="str">
        <f>'Page 1 - General Information'!$G$16</f>
        <v>5262</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3">
      <c r="A848">
        <f>'Page 1 - General Information'!$G$12</f>
        <v>129546003</v>
      </c>
      <c r="B848" t="str">
        <f>'Page 1 - General Information'!$G$16</f>
        <v>5262</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3">
      <c r="A849">
        <f>'Page 1 - General Information'!$G$12</f>
        <v>129546003</v>
      </c>
      <c r="B849" t="str">
        <f>'Page 1 - General Information'!$G$16</f>
        <v>5262</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3">
      <c r="A850">
        <f>'Page 1 - General Information'!$G$12</f>
        <v>129546003</v>
      </c>
      <c r="B850" t="str">
        <f>'Page 1 - General Information'!$G$16</f>
        <v>5262</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3">
      <c r="A851">
        <f>'Page 1 - General Information'!$G$12</f>
        <v>129546003</v>
      </c>
      <c r="B851" t="str">
        <f>'Page 1 - General Information'!$G$16</f>
        <v>5262</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3">
      <c r="A852">
        <f>'Page 1 - General Information'!$G$12</f>
        <v>129546003</v>
      </c>
      <c r="B852" t="str">
        <f>'Page 1 - General Information'!$G$16</f>
        <v>5262</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3">
      <c r="A853">
        <f>'Page 1 - General Information'!$G$12</f>
        <v>129546003</v>
      </c>
      <c r="B853" t="str">
        <f>'Page 1 - General Information'!$G$16</f>
        <v>5262</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3">
      <c r="A854">
        <f>'Page 1 - General Information'!$G$12</f>
        <v>129546003</v>
      </c>
      <c r="B854" t="str">
        <f>'Page 1 - General Information'!$G$16</f>
        <v>5262</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3">
      <c r="A855">
        <f>'Page 1 - General Information'!$G$12</f>
        <v>129546003</v>
      </c>
      <c r="B855" t="str">
        <f>'Page 1 - General Information'!$G$16</f>
        <v>5262</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3">
      <c r="A856">
        <f>'Page 1 - General Information'!$G$12</f>
        <v>129546003</v>
      </c>
      <c r="B856" t="str">
        <f>'Page 1 - General Information'!$G$16</f>
        <v>5262</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3">
      <c r="A857">
        <f>'Page 1 - General Information'!$G$12</f>
        <v>129546003</v>
      </c>
      <c r="B857" t="str">
        <f>'Page 1 - General Information'!$G$16</f>
        <v>5262</v>
      </c>
      <c r="C857" s="395" t="s">
        <v>19068</v>
      </c>
      <c r="D857"/>
      <c r="E857"/>
      <c r="F857"/>
      <c r="G857"/>
      <c r="H857"/>
      <c r="I857"/>
      <c r="J857"/>
      <c r="K857"/>
      <c r="L857"/>
      <c r="M857"/>
      <c r="N857" t="s">
        <v>4582</v>
      </c>
      <c r="O857" s="399"/>
      <c r="P857"/>
      <c r="Q857"/>
      <c r="R857" s="399" t="s">
        <v>10264</v>
      </c>
      <c r="S857" t="s">
        <v>4943</v>
      </c>
      <c r="T857"/>
      <c r="U857"/>
      <c r="V857" s="396" t="str">
        <f>INDEX('Page 2 - Team Information'!$K$14:$AP$184,Y857,X857)</f>
        <v xml:space="preserve">Yes </v>
      </c>
      <c r="W857"/>
      <c r="X857" s="397">
        <v>5</v>
      </c>
      <c r="Y857" s="397">
        <v>25</v>
      </c>
    </row>
    <row r="858" spans="1:25" x14ac:dyDescent="0.3">
      <c r="A858">
        <f>'Page 1 - General Information'!$G$12</f>
        <v>129546003</v>
      </c>
      <c r="B858" t="str">
        <f>'Page 1 - General Information'!$G$16</f>
        <v>5262</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3">
      <c r="A859">
        <f>'Page 1 - General Information'!$G$12</f>
        <v>129546003</v>
      </c>
      <c r="B859" t="str">
        <f>'Page 1 - General Information'!$G$16</f>
        <v>5262</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3">
      <c r="A860">
        <f>'Page 1 - General Information'!$G$12</f>
        <v>129546003</v>
      </c>
      <c r="B860" t="str">
        <f>'Page 1 - General Information'!$G$16</f>
        <v>5262</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1991-06-30</v>
      </c>
      <c r="U860"/>
      <c r="V860"/>
      <c r="W860"/>
      <c r="X860" s="397">
        <v>9</v>
      </c>
      <c r="Y860" s="397">
        <v>25</v>
      </c>
    </row>
    <row r="861" spans="1:25" x14ac:dyDescent="0.3">
      <c r="A861">
        <f>'Page 1 - General Information'!$G$12</f>
        <v>129546003</v>
      </c>
      <c r="B861" t="str">
        <f>'Page 1 - General Information'!$G$16</f>
        <v>5262</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3">
      <c r="A862">
        <f>'Page 1 - General Information'!$G$12</f>
        <v>129546003</v>
      </c>
      <c r="B862" t="str">
        <f>'Page 1 - General Information'!$G$16</f>
        <v>5262</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3">
      <c r="A863">
        <f>'Page 1 - General Information'!$G$12</f>
        <v>129546003</v>
      </c>
      <c r="B863" t="str">
        <f>'Page 1 - General Information'!$G$16</f>
        <v>5262</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3">
      <c r="A864">
        <f>'Page 1 - General Information'!$G$12</f>
        <v>129546003</v>
      </c>
      <c r="B864" t="str">
        <f>'Page 1 - General Information'!$G$16</f>
        <v>5262</v>
      </c>
      <c r="C864" s="395" t="s">
        <v>19068</v>
      </c>
      <c r="D864"/>
      <c r="E864"/>
      <c r="F864"/>
      <c r="G864"/>
      <c r="H864"/>
      <c r="I864"/>
      <c r="J864"/>
      <c r="K864"/>
      <c r="L864"/>
      <c r="M864"/>
      <c r="N864" t="s">
        <v>4101</v>
      </c>
      <c r="O864" s="396">
        <f>INDEX('Page 2 - Team Information'!$K$14:$AP$184,Y864,X864)</f>
        <v>18</v>
      </c>
      <c r="P864"/>
      <c r="Q864"/>
      <c r="R864"/>
      <c r="S864" t="s">
        <v>4950</v>
      </c>
      <c r="T864"/>
      <c r="U864"/>
      <c r="V864"/>
      <c r="W864"/>
      <c r="X864" s="397">
        <v>14</v>
      </c>
      <c r="Y864" s="397">
        <v>25</v>
      </c>
    </row>
    <row r="865" spans="1:25" x14ac:dyDescent="0.3">
      <c r="A865">
        <f>'Page 1 - General Information'!$G$12</f>
        <v>129546003</v>
      </c>
      <c r="B865" t="str">
        <f>'Page 1 - General Information'!$G$16</f>
        <v>5262</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3">
      <c r="A866">
        <f>'Page 1 - General Information'!$G$12</f>
        <v>129546003</v>
      </c>
      <c r="B866" t="str">
        <f>'Page 1 - General Information'!$G$16</f>
        <v>5262</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3">
      <c r="A867">
        <f>'Page 1 - General Information'!$G$12</f>
        <v>129546003</v>
      </c>
      <c r="B867" t="str">
        <f>'Page 1 - General Information'!$G$16</f>
        <v>5262</v>
      </c>
      <c r="C867" s="395" t="s">
        <v>19068</v>
      </c>
      <c r="D867"/>
      <c r="E867"/>
      <c r="F867"/>
      <c r="G867"/>
      <c r="H867"/>
      <c r="I867"/>
      <c r="J867"/>
      <c r="K867"/>
      <c r="L867"/>
      <c r="M867"/>
      <c r="N867" t="s">
        <v>4101</v>
      </c>
      <c r="O867" s="396">
        <f>INDEX('Page 2 - Team Information'!$K$14:$AP$184,Y867,X867)</f>
        <v>18</v>
      </c>
      <c r="P867"/>
      <c r="Q867"/>
      <c r="R867"/>
      <c r="S867" t="s">
        <v>4953</v>
      </c>
      <c r="T867"/>
      <c r="U867"/>
      <c r="V867"/>
      <c r="W867"/>
      <c r="X867" s="397">
        <v>17</v>
      </c>
      <c r="Y867" s="397">
        <v>25</v>
      </c>
    </row>
    <row r="868" spans="1:25" x14ac:dyDescent="0.3">
      <c r="A868">
        <f>'Page 1 - General Information'!$G$12</f>
        <v>129546003</v>
      </c>
      <c r="B868" t="str">
        <f>'Page 1 - General Information'!$G$16</f>
        <v>5262</v>
      </c>
      <c r="C868" s="395" t="s">
        <v>19068</v>
      </c>
      <c r="D868"/>
      <c r="E868"/>
      <c r="F868"/>
      <c r="G868"/>
      <c r="H868"/>
      <c r="I868"/>
      <c r="J868"/>
      <c r="K868"/>
      <c r="L868"/>
      <c r="M868"/>
      <c r="N868" t="s">
        <v>4101</v>
      </c>
      <c r="O868" s="396">
        <f>INDEX('Page 2 - Team Information'!$K$14:$AP$184,Y868,X868)</f>
        <v>18</v>
      </c>
      <c r="P868"/>
      <c r="Q868"/>
      <c r="R868"/>
      <c r="S868" t="s">
        <v>4954</v>
      </c>
      <c r="T868"/>
      <c r="U868"/>
      <c r="V868"/>
      <c r="W868"/>
      <c r="X868" s="397">
        <v>19</v>
      </c>
      <c r="Y868" s="397">
        <v>25</v>
      </c>
    </row>
    <row r="869" spans="1:25" x14ac:dyDescent="0.3">
      <c r="A869">
        <f>'Page 1 - General Information'!$G$12</f>
        <v>129546003</v>
      </c>
      <c r="B869" t="str">
        <f>'Page 1 - General Information'!$G$16</f>
        <v>5262</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3">
      <c r="A870">
        <f>'Page 1 - General Information'!$G$12</f>
        <v>129546003</v>
      </c>
      <c r="B870" t="str">
        <f>'Page 1 - General Information'!$G$16</f>
        <v>5262</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3">
      <c r="A871">
        <f>'Page 1 - General Information'!$G$12</f>
        <v>129546003</v>
      </c>
      <c r="B871" t="str">
        <f>'Page 1 - General Information'!$G$16</f>
        <v>5262</v>
      </c>
      <c r="C871" s="395" t="s">
        <v>19068</v>
      </c>
      <c r="D871"/>
      <c r="E871"/>
      <c r="F871"/>
      <c r="G871"/>
      <c r="H871"/>
      <c r="I871"/>
      <c r="J871"/>
      <c r="K871"/>
      <c r="L871"/>
      <c r="M871"/>
      <c r="N871" t="s">
        <v>4101</v>
      </c>
      <c r="O871" s="396">
        <f>INDEX('Page 2 - Team Information'!$K$14:$AP$184,Y871,X871)</f>
        <v>18</v>
      </c>
      <c r="P871"/>
      <c r="Q871"/>
      <c r="R871"/>
      <c r="S871" t="s">
        <v>4957</v>
      </c>
      <c r="T871"/>
      <c r="U871"/>
      <c r="V871"/>
      <c r="W871"/>
      <c r="X871" s="397">
        <v>22</v>
      </c>
      <c r="Y871" s="397">
        <v>25</v>
      </c>
    </row>
    <row r="872" spans="1:25" x14ac:dyDescent="0.3">
      <c r="A872">
        <f>'Page 1 - General Information'!$G$12</f>
        <v>129546003</v>
      </c>
      <c r="B872" t="str">
        <f>'Page 1 - General Information'!$G$16</f>
        <v>5262</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3">
      <c r="A873">
        <f>'Page 1 - General Information'!$G$12</f>
        <v>129546003</v>
      </c>
      <c r="B873" t="str">
        <f>'Page 1 - General Information'!$G$16</f>
        <v>5262</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3">
      <c r="A874">
        <f>'Page 1 - General Information'!$G$12</f>
        <v>129546003</v>
      </c>
      <c r="B874" t="str">
        <f>'Page 1 - General Information'!$G$16</f>
        <v>5262</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3">
      <c r="A875">
        <f>'Page 1 - General Information'!$G$12</f>
        <v>129546003</v>
      </c>
      <c r="B875" t="str">
        <f>'Page 1 - General Information'!$G$16</f>
        <v>5262</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3">
      <c r="A876">
        <f>'Page 1 - General Information'!$G$12</f>
        <v>129546003</v>
      </c>
      <c r="B876" t="str">
        <f>'Page 1 - General Information'!$G$16</f>
        <v>5262</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3">
      <c r="A877">
        <f>'Page 1 - General Information'!$G$12</f>
        <v>129546003</v>
      </c>
      <c r="B877" t="str">
        <f>'Page 1 - General Information'!$G$16</f>
        <v>5262</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3">
      <c r="A878">
        <f>'Page 1 - General Information'!$G$12</f>
        <v>129546003</v>
      </c>
      <c r="B878" t="str">
        <f>'Page 1 - General Information'!$G$16</f>
        <v>5262</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3">
      <c r="A879">
        <f>'Page 1 - General Information'!$G$12</f>
        <v>129546003</v>
      </c>
      <c r="B879" t="str">
        <f>'Page 1 - General Information'!$G$16</f>
        <v>5262</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3">
      <c r="A880">
        <f>'Page 1 - General Information'!$G$12</f>
        <v>129546003</v>
      </c>
      <c r="B880" t="str">
        <f>'Page 1 - General Information'!$G$16</f>
        <v>5262</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3">
      <c r="A881">
        <f>'Page 1 - General Information'!$G$12</f>
        <v>129546003</v>
      </c>
      <c r="B881" t="str">
        <f>'Page 1 - General Information'!$G$16</f>
        <v>5262</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3">
      <c r="A882">
        <f>'Page 1 - General Information'!$G$12</f>
        <v>129546003</v>
      </c>
      <c r="B882" t="str">
        <f>'Page 1 - General Information'!$G$16</f>
        <v>5262</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3">
      <c r="A883">
        <f>'Page 1 - General Information'!$G$12</f>
        <v>129546003</v>
      </c>
      <c r="B883" t="str">
        <f>'Page 1 - General Information'!$G$16</f>
        <v>5262</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3">
      <c r="A884">
        <f>'Page 1 - General Information'!$G$12</f>
        <v>129546003</v>
      </c>
      <c r="B884" t="str">
        <f>'Page 1 - General Information'!$G$16</f>
        <v>5262</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3">
      <c r="A885">
        <f>'Page 1 - General Information'!$G$12</f>
        <v>129546003</v>
      </c>
      <c r="B885" t="str">
        <f>'Page 1 - General Information'!$G$16</f>
        <v>5262</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3">
      <c r="A886">
        <f>'Page 1 - General Information'!$G$12</f>
        <v>129546003</v>
      </c>
      <c r="B886" t="str">
        <f>'Page 1 - General Information'!$G$16</f>
        <v>5262</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3">
      <c r="A887">
        <f>'Page 1 - General Information'!$G$12</f>
        <v>129546003</v>
      </c>
      <c r="B887" t="str">
        <f>'Page 1 - General Information'!$G$16</f>
        <v>5262</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3">
      <c r="A888">
        <f>'Page 1 - General Information'!$G$12</f>
        <v>129546003</v>
      </c>
      <c r="B888" t="str">
        <f>'Page 1 - General Information'!$G$16</f>
        <v>5262</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3">
      <c r="A889">
        <f>'Page 1 - General Information'!$G$12</f>
        <v>129546003</v>
      </c>
      <c r="B889" t="str">
        <f>'Page 1 - General Information'!$G$16</f>
        <v>5262</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3">
      <c r="A890">
        <f>'Page 1 - General Information'!$G$12</f>
        <v>129546003</v>
      </c>
      <c r="B890" t="str">
        <f>'Page 1 - General Information'!$G$16</f>
        <v>5262</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3">
      <c r="A891">
        <f>'Page 1 - General Information'!$G$12</f>
        <v>129546003</v>
      </c>
      <c r="B891" t="str">
        <f>'Page 1 - General Information'!$G$16</f>
        <v>5262</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3">
      <c r="A892">
        <f>'Page 1 - General Information'!$G$12</f>
        <v>129546003</v>
      </c>
      <c r="B892" t="str">
        <f>'Page 1 - General Information'!$G$16</f>
        <v>5262</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3">
      <c r="A893">
        <f>'Page 1 - General Information'!$G$12</f>
        <v>129546003</v>
      </c>
      <c r="B893" t="str">
        <f>'Page 1 - General Information'!$G$16</f>
        <v>5262</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3">
      <c r="A894">
        <f>'Page 1 - General Information'!$G$12</f>
        <v>129546003</v>
      </c>
      <c r="B894" t="str">
        <f>'Page 1 - General Information'!$G$16</f>
        <v>5262</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3">
      <c r="A895">
        <f>'Page 1 - General Information'!$G$12</f>
        <v>129546003</v>
      </c>
      <c r="B895" t="str">
        <f>'Page 1 - General Information'!$G$16</f>
        <v>5262</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3">
      <c r="A896">
        <f>'Page 1 - General Information'!$G$12</f>
        <v>129546003</v>
      </c>
      <c r="B896" t="str">
        <f>'Page 1 - General Information'!$G$16</f>
        <v>5262</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3">
      <c r="A897">
        <f>'Page 1 - General Information'!$G$12</f>
        <v>129546003</v>
      </c>
      <c r="B897" t="str">
        <f>'Page 1 - General Information'!$G$16</f>
        <v>5262</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3">
      <c r="A898">
        <f>'Page 1 - General Information'!$G$12</f>
        <v>129546003</v>
      </c>
      <c r="B898" t="str">
        <f>'Page 1 - General Information'!$G$16</f>
        <v>5262</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3">
      <c r="A899">
        <f>'Page 1 - General Information'!$G$12</f>
        <v>129546003</v>
      </c>
      <c r="B899" t="str">
        <f>'Page 1 - General Information'!$G$16</f>
        <v>5262</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3">
      <c r="A900">
        <f>'Page 1 - General Information'!$G$12</f>
        <v>129546003</v>
      </c>
      <c r="B900" t="str">
        <f>'Page 1 - General Information'!$G$16</f>
        <v>5262</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3">
      <c r="A901">
        <f>'Page 1 - General Information'!$G$12</f>
        <v>129546003</v>
      </c>
      <c r="B901" t="str">
        <f>'Page 1 - General Information'!$G$16</f>
        <v>5262</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3">
      <c r="A902">
        <f>'Page 1 - General Information'!$G$12</f>
        <v>129546003</v>
      </c>
      <c r="B902" t="str">
        <f>'Page 1 - General Information'!$G$16</f>
        <v>5262</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3">
      <c r="A903">
        <f>'Page 1 - General Information'!$G$12</f>
        <v>129546003</v>
      </c>
      <c r="B903" t="str">
        <f>'Page 1 - General Information'!$G$16</f>
        <v>5262</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3">
      <c r="A904">
        <f>'Page 1 - General Information'!$G$12</f>
        <v>129546003</v>
      </c>
      <c r="B904" t="str">
        <f>'Page 1 - General Information'!$G$16</f>
        <v>5262</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3">
      <c r="A905">
        <f>'Page 1 - General Information'!$G$12</f>
        <v>129546003</v>
      </c>
      <c r="B905" t="str">
        <f>'Page 1 - General Information'!$G$16</f>
        <v>5262</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3">
      <c r="A906">
        <f>'Page 1 - General Information'!$G$12</f>
        <v>129546003</v>
      </c>
      <c r="B906" t="str">
        <f>'Page 1 - General Information'!$G$16</f>
        <v>5262</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3">
      <c r="A907">
        <f>'Page 1 - General Information'!$G$12</f>
        <v>129546003</v>
      </c>
      <c r="B907" t="str">
        <f>'Page 1 - General Information'!$G$16</f>
        <v>5262</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3">
      <c r="A908">
        <f>'Page 1 - General Information'!$G$12</f>
        <v>129546003</v>
      </c>
      <c r="B908" t="str">
        <f>'Page 1 - General Information'!$G$16</f>
        <v>5262</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3">
      <c r="A909">
        <f>'Page 1 - General Information'!$G$12</f>
        <v>129546003</v>
      </c>
      <c r="B909" t="str">
        <f>'Page 1 - General Information'!$G$16</f>
        <v>5262</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3">
      <c r="A910">
        <f>'Page 1 - General Information'!$G$12</f>
        <v>129546003</v>
      </c>
      <c r="B910" t="str">
        <f>'Page 1 - General Information'!$G$16</f>
        <v>5262</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3">
      <c r="A911">
        <f>'Page 1 - General Information'!$G$12</f>
        <v>129546003</v>
      </c>
      <c r="B911" t="str">
        <f>'Page 1 - General Information'!$G$16</f>
        <v>5262</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3">
      <c r="A912">
        <f>'Page 1 - General Information'!$G$12</f>
        <v>129546003</v>
      </c>
      <c r="B912" t="str">
        <f>'Page 1 - General Information'!$G$16</f>
        <v>5262</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3">
      <c r="A913">
        <f>'Page 1 - General Information'!$G$12</f>
        <v>129546003</v>
      </c>
      <c r="B913" t="str">
        <f>'Page 1 - General Information'!$G$16</f>
        <v>5262</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3">
      <c r="A914">
        <f>'Page 1 - General Information'!$G$12</f>
        <v>129546003</v>
      </c>
      <c r="B914" t="str">
        <f>'Page 1 - General Information'!$G$16</f>
        <v>5262</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3">
      <c r="A915">
        <f>'Page 1 - General Information'!$G$12</f>
        <v>129546003</v>
      </c>
      <c r="B915" t="str">
        <f>'Page 1 - General Information'!$G$16</f>
        <v>5262</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3">
      <c r="A916">
        <f>'Page 1 - General Information'!$G$12</f>
        <v>129546003</v>
      </c>
      <c r="B916" t="str">
        <f>'Page 1 - General Information'!$G$16</f>
        <v>5262</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3">
      <c r="A917">
        <f>'Page 1 - General Information'!$G$12</f>
        <v>129546003</v>
      </c>
      <c r="B917" t="str">
        <f>'Page 1 - General Information'!$G$16</f>
        <v>5262</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3">
      <c r="A918">
        <f>'Page 1 - General Information'!$G$12</f>
        <v>129546003</v>
      </c>
      <c r="B918" t="str">
        <f>'Page 1 - General Information'!$G$16</f>
        <v>5262</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3">
      <c r="A919">
        <f>'Page 1 - General Information'!$G$12</f>
        <v>129546003</v>
      </c>
      <c r="B919" t="str">
        <f>'Page 1 - General Information'!$G$16</f>
        <v>5262</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3">
      <c r="A920">
        <f>'Page 1 - General Information'!$G$12</f>
        <v>129546003</v>
      </c>
      <c r="B920" t="str">
        <f>'Page 1 - General Information'!$G$16</f>
        <v>5262</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3">
      <c r="A921">
        <f>'Page 1 - General Information'!$G$12</f>
        <v>129546003</v>
      </c>
      <c r="B921" t="str">
        <f>'Page 1 - General Information'!$G$16</f>
        <v>5262</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3">
      <c r="A922">
        <f>'Page 1 - General Information'!$G$12</f>
        <v>129546003</v>
      </c>
      <c r="B922" t="str">
        <f>'Page 1 - General Information'!$G$16</f>
        <v>5262</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3">
      <c r="A923">
        <f>'Page 1 - General Information'!$G$12</f>
        <v>129546003</v>
      </c>
      <c r="B923" t="str">
        <f>'Page 1 - General Information'!$G$16</f>
        <v>5262</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3">
      <c r="A924">
        <f>'Page 1 - General Information'!$G$12</f>
        <v>129546003</v>
      </c>
      <c r="B924" t="str">
        <f>'Page 1 - General Information'!$G$16</f>
        <v>5262</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3">
      <c r="A925">
        <f>'Page 1 - General Information'!$G$12</f>
        <v>129546003</v>
      </c>
      <c r="B925" t="str">
        <f>'Page 1 - General Information'!$G$16</f>
        <v>5262</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3">
      <c r="A926">
        <f>'Page 1 - General Information'!$G$12</f>
        <v>129546003</v>
      </c>
      <c r="B926" t="str">
        <f>'Page 1 - General Information'!$G$16</f>
        <v>5262</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3">
      <c r="A927">
        <f>'Page 1 - General Information'!$G$12</f>
        <v>129546003</v>
      </c>
      <c r="B927" t="str">
        <f>'Page 1 - General Information'!$G$16</f>
        <v>5262</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3">
      <c r="A928">
        <f>'Page 1 - General Information'!$G$12</f>
        <v>129546003</v>
      </c>
      <c r="B928" t="str">
        <f>'Page 1 - General Information'!$G$16</f>
        <v>5262</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3">
      <c r="A929">
        <f>'Page 1 - General Information'!$G$12</f>
        <v>129546003</v>
      </c>
      <c r="B929" t="str">
        <f>'Page 1 - General Information'!$G$16</f>
        <v>5262</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3">
      <c r="A930">
        <f>'Page 1 - General Information'!$G$12</f>
        <v>129546003</v>
      </c>
      <c r="B930" t="str">
        <f>'Page 1 - General Information'!$G$16</f>
        <v>5262</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3">
      <c r="A931">
        <f>'Page 1 - General Information'!$G$12</f>
        <v>129546003</v>
      </c>
      <c r="B931" t="str">
        <f>'Page 1 - General Information'!$G$16</f>
        <v>5262</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3">
      <c r="A932">
        <f>'Page 1 - General Information'!$G$12</f>
        <v>129546003</v>
      </c>
      <c r="B932" t="str">
        <f>'Page 1 - General Information'!$G$16</f>
        <v>5262</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3">
      <c r="A933">
        <f>'Page 1 - General Information'!$G$12</f>
        <v>129546003</v>
      </c>
      <c r="B933" t="str">
        <f>'Page 1 - General Information'!$G$16</f>
        <v>5262</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3">
      <c r="A934">
        <f>'Page 1 - General Information'!$G$12</f>
        <v>129546003</v>
      </c>
      <c r="B934" t="str">
        <f>'Page 1 - General Information'!$G$16</f>
        <v>5262</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3">
      <c r="A935">
        <f>'Page 1 - General Information'!$G$12</f>
        <v>129546003</v>
      </c>
      <c r="B935" t="str">
        <f>'Page 1 - General Information'!$G$16</f>
        <v>5262</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3">
      <c r="A936">
        <f>'Page 1 - General Information'!$G$12</f>
        <v>129546003</v>
      </c>
      <c r="B936" t="str">
        <f>'Page 1 - General Information'!$G$16</f>
        <v>5262</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3">
      <c r="A937">
        <f>'Page 1 - General Information'!$G$12</f>
        <v>129546003</v>
      </c>
      <c r="B937" t="str">
        <f>'Page 1 - General Information'!$G$16</f>
        <v>5262</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3">
      <c r="A938">
        <f>'Page 1 - General Information'!$G$12</f>
        <v>129546003</v>
      </c>
      <c r="B938" t="str">
        <f>'Page 1 - General Information'!$G$16</f>
        <v>5262</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3">
      <c r="A939">
        <f>'Page 1 - General Information'!$G$12</f>
        <v>129546003</v>
      </c>
      <c r="B939" t="str">
        <f>'Page 1 - General Information'!$G$16</f>
        <v>5262</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3">
      <c r="A940">
        <f>'Page 1 - General Information'!$G$12</f>
        <v>129546003</v>
      </c>
      <c r="B940" t="str">
        <f>'Page 1 - General Information'!$G$16</f>
        <v>5262</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3">
      <c r="A941">
        <f>'Page 1 - General Information'!$G$12</f>
        <v>129546003</v>
      </c>
      <c r="B941" t="str">
        <f>'Page 1 - General Information'!$G$16</f>
        <v>5262</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3">
      <c r="A942">
        <f>'Page 1 - General Information'!$G$12</f>
        <v>129546003</v>
      </c>
      <c r="B942" t="str">
        <f>'Page 1 - General Information'!$G$16</f>
        <v>5262</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3">
      <c r="A943">
        <f>'Page 1 - General Information'!$G$12</f>
        <v>129546003</v>
      </c>
      <c r="B943" t="str">
        <f>'Page 1 - General Information'!$G$16</f>
        <v>5262</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3">
      <c r="A944">
        <f>'Page 1 - General Information'!$G$12</f>
        <v>129546003</v>
      </c>
      <c r="B944" t="str">
        <f>'Page 1 - General Information'!$G$16</f>
        <v>5262</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3">
      <c r="A945">
        <f>'Page 1 - General Information'!$G$12</f>
        <v>129546003</v>
      </c>
      <c r="B945" t="str">
        <f>'Page 1 - General Information'!$G$16</f>
        <v>5262</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3">
      <c r="A946">
        <f>'Page 1 - General Information'!$G$12</f>
        <v>129546003</v>
      </c>
      <c r="B946" t="str">
        <f>'Page 1 - General Information'!$G$16</f>
        <v>5262</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3">
      <c r="A947">
        <f>'Page 1 - General Information'!$G$12</f>
        <v>129546003</v>
      </c>
      <c r="B947" t="str">
        <f>'Page 1 - General Information'!$G$16</f>
        <v>5262</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3">
      <c r="A948">
        <f>'Page 1 - General Information'!$G$12</f>
        <v>129546003</v>
      </c>
      <c r="B948" t="str">
        <f>'Page 1 - General Information'!$G$16</f>
        <v>5262</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3">
      <c r="A949">
        <f>'Page 1 - General Information'!$G$12</f>
        <v>129546003</v>
      </c>
      <c r="B949" t="str">
        <f>'Page 1 - General Information'!$G$16</f>
        <v>5262</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3">
      <c r="A950">
        <f>'Page 1 - General Information'!$G$12</f>
        <v>129546003</v>
      </c>
      <c r="B950" t="str">
        <f>'Page 1 - General Information'!$G$16</f>
        <v>5262</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3">
      <c r="A951">
        <f>'Page 1 - General Information'!$G$12</f>
        <v>129546003</v>
      </c>
      <c r="B951" t="str">
        <f>'Page 1 - General Information'!$G$16</f>
        <v>5262</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3">
      <c r="A952">
        <f>'Page 1 - General Information'!$G$12</f>
        <v>129546003</v>
      </c>
      <c r="B952" t="str">
        <f>'Page 1 - General Information'!$G$16</f>
        <v>5262</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3">
      <c r="A953">
        <f>'Page 1 - General Information'!$G$12</f>
        <v>129546003</v>
      </c>
      <c r="B953" t="str">
        <f>'Page 1 - General Information'!$G$16</f>
        <v>5262</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3">
      <c r="A954">
        <f>'Page 1 - General Information'!$G$12</f>
        <v>129546003</v>
      </c>
      <c r="B954" t="str">
        <f>'Page 1 - General Information'!$G$16</f>
        <v>5262</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3">
      <c r="A955">
        <f>'Page 1 - General Information'!$G$12</f>
        <v>129546003</v>
      </c>
      <c r="B955" t="str">
        <f>'Page 1 - General Information'!$G$16</f>
        <v>5262</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3">
      <c r="A956">
        <f>'Page 1 - General Information'!$G$12</f>
        <v>129546003</v>
      </c>
      <c r="B956" t="str">
        <f>'Page 1 - General Information'!$G$16</f>
        <v>5262</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3">
      <c r="A957">
        <f>'Page 1 - General Information'!$G$12</f>
        <v>129546003</v>
      </c>
      <c r="B957" t="str">
        <f>'Page 1 - General Information'!$G$16</f>
        <v>5262</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3">
      <c r="A958">
        <f>'Page 1 - General Information'!$G$12</f>
        <v>129546003</v>
      </c>
      <c r="B958" t="str">
        <f>'Page 1 - General Information'!$G$16</f>
        <v>5262</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3">
      <c r="A959">
        <f>'Page 1 - General Information'!$G$12</f>
        <v>129546003</v>
      </c>
      <c r="B959" t="str">
        <f>'Page 1 - General Information'!$G$16</f>
        <v>5262</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3">
      <c r="A960">
        <f>'Page 1 - General Information'!$G$12</f>
        <v>129546003</v>
      </c>
      <c r="B960" t="str">
        <f>'Page 1 - General Information'!$G$16</f>
        <v>5262</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3">
      <c r="A961">
        <f>'Page 1 - General Information'!$G$12</f>
        <v>129546003</v>
      </c>
      <c r="B961" t="str">
        <f>'Page 1 - General Information'!$G$16</f>
        <v>5262</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3">
      <c r="A962">
        <f>'Page 1 - General Information'!$G$12</f>
        <v>129546003</v>
      </c>
      <c r="B962" t="str">
        <f>'Page 1 - General Information'!$G$16</f>
        <v>5262</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3">
      <c r="A963">
        <f>'Page 1 - General Information'!$G$12</f>
        <v>129546003</v>
      </c>
      <c r="B963" t="str">
        <f>'Page 1 - General Information'!$G$16</f>
        <v>5262</v>
      </c>
      <c r="C963" s="395" t="s">
        <v>19068</v>
      </c>
      <c r="D963"/>
      <c r="E963"/>
      <c r="F963"/>
      <c r="G963"/>
      <c r="H963"/>
      <c r="I963"/>
      <c r="J963"/>
      <c r="K963"/>
      <c r="L963"/>
      <c r="M963"/>
      <c r="N963" t="s">
        <v>4582</v>
      </c>
      <c r="O963" s="399"/>
      <c r="P963"/>
      <c r="Q963"/>
      <c r="R963" s="399" t="s">
        <v>10264</v>
      </c>
      <c r="S963" t="s">
        <v>5049</v>
      </c>
      <c r="T963"/>
      <c r="U963"/>
      <c r="V963" s="396" t="str">
        <f>INDEX('Page 2 - Team Information'!$K$14:$AP$184,Y963,X963)</f>
        <v xml:space="preserve">Yes </v>
      </c>
      <c r="W963"/>
      <c r="X963" s="397">
        <v>6</v>
      </c>
      <c r="Y963" s="397">
        <v>32</v>
      </c>
    </row>
    <row r="964" spans="1:25" x14ac:dyDescent="0.3">
      <c r="A964">
        <f>'Page 1 - General Information'!$G$12</f>
        <v>129546003</v>
      </c>
      <c r="B964" t="str">
        <f>'Page 1 - General Information'!$G$16</f>
        <v>5262</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3">
      <c r="A965">
        <f>'Page 1 - General Information'!$G$12</f>
        <v>129546003</v>
      </c>
      <c r="B965" t="str">
        <f>'Page 1 - General Information'!$G$16</f>
        <v>5262</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1966-06-30</v>
      </c>
      <c r="U965"/>
      <c r="V965"/>
      <c r="W965"/>
      <c r="X965" s="397">
        <v>9</v>
      </c>
      <c r="Y965" s="397">
        <v>32</v>
      </c>
    </row>
    <row r="966" spans="1:25" x14ac:dyDescent="0.3">
      <c r="A966">
        <f>'Page 1 - General Information'!$G$12</f>
        <v>129546003</v>
      </c>
      <c r="B966" t="str">
        <f>'Page 1 - General Information'!$G$16</f>
        <v>5262</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3">
      <c r="A967">
        <f>'Page 1 - General Information'!$G$12</f>
        <v>129546003</v>
      </c>
      <c r="B967" t="str">
        <f>'Page 1 - General Information'!$G$16</f>
        <v>5262</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3">
      <c r="A968">
        <f>'Page 1 - General Information'!$G$12</f>
        <v>129546003</v>
      </c>
      <c r="B968" t="str">
        <f>'Page 1 - General Information'!$G$16</f>
        <v>5262</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3">
      <c r="A969">
        <f>'Page 1 - General Information'!$G$12</f>
        <v>129546003</v>
      </c>
      <c r="B969" t="str">
        <f>'Page 1 - General Information'!$G$16</f>
        <v>5262</v>
      </c>
      <c r="C969" s="395" t="s">
        <v>19068</v>
      </c>
      <c r="D969"/>
      <c r="E969"/>
      <c r="F969"/>
      <c r="G969"/>
      <c r="H969"/>
      <c r="I969"/>
      <c r="J969"/>
      <c r="K969"/>
      <c r="L969"/>
      <c r="M969"/>
      <c r="N969" t="s">
        <v>4101</v>
      </c>
      <c r="O969" s="396">
        <f>INDEX('Page 2 - Team Information'!$K$14:$AP$184,Y969,X969)</f>
        <v>10</v>
      </c>
      <c r="P969"/>
      <c r="Q969"/>
      <c r="R969"/>
      <c r="S969" t="s">
        <v>5055</v>
      </c>
      <c r="T969"/>
      <c r="U969"/>
      <c r="V969"/>
      <c r="W969"/>
      <c r="X969" s="397">
        <v>14</v>
      </c>
      <c r="Y969" s="397">
        <v>32</v>
      </c>
    </row>
    <row r="970" spans="1:25" x14ac:dyDescent="0.3">
      <c r="A970">
        <f>'Page 1 - General Information'!$G$12</f>
        <v>129546003</v>
      </c>
      <c r="B970" t="str">
        <f>'Page 1 - General Information'!$G$16</f>
        <v>5262</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3">
      <c r="A971">
        <f>'Page 1 - General Information'!$G$12</f>
        <v>129546003</v>
      </c>
      <c r="B971" t="str">
        <f>'Page 1 - General Information'!$G$16</f>
        <v>5262</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3">
      <c r="A972">
        <f>'Page 1 - General Information'!$G$12</f>
        <v>129546003</v>
      </c>
      <c r="B972" t="str">
        <f>'Page 1 - General Information'!$G$16</f>
        <v>5262</v>
      </c>
      <c r="C972" s="395" t="s">
        <v>19068</v>
      </c>
      <c r="D972"/>
      <c r="E972"/>
      <c r="F972"/>
      <c r="G972"/>
      <c r="H972"/>
      <c r="I972"/>
      <c r="J972"/>
      <c r="K972"/>
      <c r="L972"/>
      <c r="M972"/>
      <c r="N972" t="s">
        <v>4101</v>
      </c>
      <c r="O972" s="396">
        <f>INDEX('Page 2 - Team Information'!$K$14:$AP$184,Y972,X972)</f>
        <v>10</v>
      </c>
      <c r="P972"/>
      <c r="Q972"/>
      <c r="R972"/>
      <c r="S972" t="s">
        <v>5058</v>
      </c>
      <c r="T972"/>
      <c r="U972"/>
      <c r="V972"/>
      <c r="W972"/>
      <c r="X972" s="397">
        <v>17</v>
      </c>
      <c r="Y972" s="397">
        <v>32</v>
      </c>
    </row>
    <row r="973" spans="1:25" x14ac:dyDescent="0.3">
      <c r="A973">
        <f>'Page 1 - General Information'!$G$12</f>
        <v>129546003</v>
      </c>
      <c r="B973" t="str">
        <f>'Page 1 - General Information'!$G$16</f>
        <v>5262</v>
      </c>
      <c r="C973" s="395" t="s">
        <v>19068</v>
      </c>
      <c r="D973"/>
      <c r="E973"/>
      <c r="F973"/>
      <c r="G973"/>
      <c r="H973"/>
      <c r="I973"/>
      <c r="J973"/>
      <c r="K973"/>
      <c r="L973"/>
      <c r="M973"/>
      <c r="N973" t="s">
        <v>4101</v>
      </c>
      <c r="O973" s="396">
        <f>INDEX('Page 2 - Team Information'!$K$14:$AP$184,Y973,X973)</f>
        <v>10</v>
      </c>
      <c r="P973"/>
      <c r="Q973"/>
      <c r="R973"/>
      <c r="S973" t="s">
        <v>5059</v>
      </c>
      <c r="T973"/>
      <c r="U973"/>
      <c r="V973"/>
      <c r="W973"/>
      <c r="X973" s="397">
        <v>19</v>
      </c>
      <c r="Y973" s="397">
        <v>32</v>
      </c>
    </row>
    <row r="974" spans="1:25" x14ac:dyDescent="0.3">
      <c r="A974">
        <f>'Page 1 - General Information'!$G$12</f>
        <v>129546003</v>
      </c>
      <c r="B974" t="str">
        <f>'Page 1 - General Information'!$G$16</f>
        <v>5262</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3">
      <c r="A975">
        <f>'Page 1 - General Information'!$G$12</f>
        <v>129546003</v>
      </c>
      <c r="B975" t="str">
        <f>'Page 1 - General Information'!$G$16</f>
        <v>5262</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3">
      <c r="A976">
        <f>'Page 1 - General Information'!$G$12</f>
        <v>129546003</v>
      </c>
      <c r="B976" t="str">
        <f>'Page 1 - General Information'!$G$16</f>
        <v>5262</v>
      </c>
      <c r="C976" s="395" t="s">
        <v>19068</v>
      </c>
      <c r="D976"/>
      <c r="E976"/>
      <c r="F976"/>
      <c r="G976"/>
      <c r="H976"/>
      <c r="I976"/>
      <c r="J976"/>
      <c r="K976"/>
      <c r="L976"/>
      <c r="M976"/>
      <c r="N976" t="s">
        <v>4101</v>
      </c>
      <c r="O976" s="396">
        <f>INDEX('Page 2 - Team Information'!$K$14:$AP$184,Y976,X976)</f>
        <v>10</v>
      </c>
      <c r="P976"/>
      <c r="Q976"/>
      <c r="R976"/>
      <c r="S976" t="s">
        <v>5062</v>
      </c>
      <c r="T976"/>
      <c r="U976"/>
      <c r="V976"/>
      <c r="W976"/>
      <c r="X976" s="397">
        <v>22</v>
      </c>
      <c r="Y976" s="397">
        <v>32</v>
      </c>
    </row>
    <row r="977" spans="1:25" x14ac:dyDescent="0.3">
      <c r="A977">
        <f>'Page 1 - General Information'!$G$12</f>
        <v>129546003</v>
      </c>
      <c r="B977" t="str">
        <f>'Page 1 - General Information'!$G$16</f>
        <v>5262</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3">
      <c r="A978">
        <f>'Page 1 - General Information'!$G$12</f>
        <v>129546003</v>
      </c>
      <c r="B978" t="str">
        <f>'Page 1 - General Information'!$G$16</f>
        <v>5262</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3">
      <c r="A979">
        <f>'Page 1 - General Information'!$G$12</f>
        <v>129546003</v>
      </c>
      <c r="B979" t="str">
        <f>'Page 1 - General Information'!$G$16</f>
        <v>5262</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3">
      <c r="A980">
        <f>'Page 1 - General Information'!$G$12</f>
        <v>129546003</v>
      </c>
      <c r="B980" t="str">
        <f>'Page 1 - General Information'!$G$16</f>
        <v>5262</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3">
      <c r="A981">
        <f>'Page 1 - General Information'!$G$12</f>
        <v>129546003</v>
      </c>
      <c r="B981" t="str">
        <f>'Page 1 - General Information'!$G$16</f>
        <v>5262</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3">
      <c r="A982">
        <f>'Page 1 - General Information'!$G$12</f>
        <v>129546003</v>
      </c>
      <c r="B982" t="str">
        <f>'Page 1 - General Information'!$G$16</f>
        <v>5262</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3">
      <c r="A983">
        <f>'Page 1 - General Information'!$G$12</f>
        <v>129546003</v>
      </c>
      <c r="B983" t="str">
        <f>'Page 1 - General Information'!$G$16</f>
        <v>5262</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3">
      <c r="A984">
        <f>'Page 1 - General Information'!$G$12</f>
        <v>129546003</v>
      </c>
      <c r="B984" t="str">
        <f>'Page 1 - General Information'!$G$16</f>
        <v>5262</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3">
      <c r="A985">
        <f>'Page 1 - General Information'!$G$12</f>
        <v>129546003</v>
      </c>
      <c r="B985" t="str">
        <f>'Page 1 - General Information'!$G$16</f>
        <v>5262</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3">
      <c r="A986">
        <f>'Page 1 - General Information'!$G$12</f>
        <v>129546003</v>
      </c>
      <c r="B986" t="str">
        <f>'Page 1 - General Information'!$G$16</f>
        <v>5262</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3">
      <c r="A987">
        <f>'Page 1 - General Information'!$G$12</f>
        <v>129546003</v>
      </c>
      <c r="B987" t="str">
        <f>'Page 1 - General Information'!$G$16</f>
        <v>5262</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3">
      <c r="A988">
        <f>'Page 1 - General Information'!$G$12</f>
        <v>129546003</v>
      </c>
      <c r="B988" t="str">
        <f>'Page 1 - General Information'!$G$16</f>
        <v>5262</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3">
      <c r="A989">
        <f>'Page 1 - General Information'!$G$12</f>
        <v>129546003</v>
      </c>
      <c r="B989" t="str">
        <f>'Page 1 - General Information'!$G$16</f>
        <v>5262</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3">
      <c r="A990">
        <f>'Page 1 - General Information'!$G$12</f>
        <v>129546003</v>
      </c>
      <c r="B990" t="str">
        <f>'Page 1 - General Information'!$G$16</f>
        <v>5262</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3">
      <c r="A991">
        <f>'Page 1 - General Information'!$G$12</f>
        <v>129546003</v>
      </c>
      <c r="B991" t="str">
        <f>'Page 1 - General Information'!$G$16</f>
        <v>5262</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3">
      <c r="A992">
        <f>'Page 1 - General Information'!$G$12</f>
        <v>129546003</v>
      </c>
      <c r="B992" t="str">
        <f>'Page 1 - General Information'!$G$16</f>
        <v>5262</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3">
      <c r="A993">
        <f>'Page 1 - General Information'!$G$12</f>
        <v>129546003</v>
      </c>
      <c r="B993" t="str">
        <f>'Page 1 - General Information'!$G$16</f>
        <v>5262</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3">
      <c r="A994">
        <f>'Page 1 - General Information'!$G$12</f>
        <v>129546003</v>
      </c>
      <c r="B994" t="str">
        <f>'Page 1 - General Information'!$G$16</f>
        <v>5262</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3">
      <c r="A995">
        <f>'Page 1 - General Information'!$G$12</f>
        <v>129546003</v>
      </c>
      <c r="B995" t="str">
        <f>'Page 1 - General Information'!$G$16</f>
        <v>5262</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3">
      <c r="A996">
        <f>'Page 1 - General Information'!$G$12</f>
        <v>129546003</v>
      </c>
      <c r="B996" t="str">
        <f>'Page 1 - General Information'!$G$16</f>
        <v>5262</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3">
      <c r="A997">
        <f>'Page 1 - General Information'!$G$12</f>
        <v>129546003</v>
      </c>
      <c r="B997" t="str">
        <f>'Page 1 - General Information'!$G$16</f>
        <v>5262</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3">
      <c r="A998">
        <f>'Page 1 - General Information'!$G$12</f>
        <v>129546003</v>
      </c>
      <c r="B998" t="str">
        <f>'Page 1 - General Information'!$G$16</f>
        <v>5262</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3">
      <c r="A999">
        <f>'Page 1 - General Information'!$G$12</f>
        <v>129546003</v>
      </c>
      <c r="B999" t="str">
        <f>'Page 1 - General Information'!$G$16</f>
        <v>5262</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3">
      <c r="A1000">
        <f>'Page 1 - General Information'!$G$12</f>
        <v>129546003</v>
      </c>
      <c r="B1000" t="str">
        <f>'Page 1 - General Information'!$G$16</f>
        <v>5262</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3">
      <c r="A1001">
        <f>'Page 1 - General Information'!$G$12</f>
        <v>129546003</v>
      </c>
      <c r="B1001" t="str">
        <f>'Page 1 - General Information'!$G$16</f>
        <v>5262</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3">
      <c r="A1002">
        <f>'Page 1 - General Information'!$G$12</f>
        <v>129546003</v>
      </c>
      <c r="B1002" t="str">
        <f>'Page 1 - General Information'!$G$16</f>
        <v>5262</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3">
      <c r="A1003">
        <f>'Page 1 - General Information'!$G$12</f>
        <v>129546003</v>
      </c>
      <c r="B1003" t="str">
        <f>'Page 1 - General Information'!$G$16</f>
        <v>5262</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3">
      <c r="A1004">
        <f>'Page 1 - General Information'!$G$12</f>
        <v>129546003</v>
      </c>
      <c r="B1004" t="str">
        <f>'Page 1 - General Information'!$G$16</f>
        <v>5262</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3">
      <c r="A1005">
        <f>'Page 1 - General Information'!$G$12</f>
        <v>129546003</v>
      </c>
      <c r="B1005" t="str">
        <f>'Page 1 - General Information'!$G$16</f>
        <v>5262</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3">
      <c r="A1006">
        <f>'Page 1 - General Information'!$G$12</f>
        <v>129546003</v>
      </c>
      <c r="B1006" t="str">
        <f>'Page 1 - General Information'!$G$16</f>
        <v>5262</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3">
      <c r="A1007">
        <f>'Page 1 - General Information'!$G$12</f>
        <v>129546003</v>
      </c>
      <c r="B1007" t="str">
        <f>'Page 1 - General Information'!$G$16</f>
        <v>5262</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3">
      <c r="A1008">
        <f>'Page 1 - General Information'!$G$12</f>
        <v>129546003</v>
      </c>
      <c r="B1008" t="str">
        <f>'Page 1 - General Information'!$G$16</f>
        <v>5262</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3">
      <c r="A1009">
        <f>'Page 1 - General Information'!$G$12</f>
        <v>129546003</v>
      </c>
      <c r="B1009" t="str">
        <f>'Page 1 - General Information'!$G$16</f>
        <v>5262</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3">
      <c r="A1010">
        <f>'Page 1 - General Information'!$G$12</f>
        <v>129546003</v>
      </c>
      <c r="B1010" t="str">
        <f>'Page 1 - General Information'!$G$16</f>
        <v>5262</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3">
      <c r="A1011">
        <f>'Page 1 - General Information'!$G$12</f>
        <v>129546003</v>
      </c>
      <c r="B1011" t="str">
        <f>'Page 1 - General Information'!$G$16</f>
        <v>5262</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3">
      <c r="A1012">
        <f>'Page 1 - General Information'!$G$12</f>
        <v>129546003</v>
      </c>
      <c r="B1012" t="str">
        <f>'Page 1 - General Information'!$G$16</f>
        <v>5262</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3">
      <c r="A1013">
        <f>'Page 1 - General Information'!$G$12</f>
        <v>129546003</v>
      </c>
      <c r="B1013" t="str">
        <f>'Page 1 - General Information'!$G$16</f>
        <v>5262</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3">
      <c r="A1014">
        <f>'Page 1 - General Information'!$G$12</f>
        <v>129546003</v>
      </c>
      <c r="B1014" t="str">
        <f>'Page 1 - General Information'!$G$16</f>
        <v>5262</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3">
      <c r="A1015">
        <f>'Page 1 - General Information'!$G$12</f>
        <v>129546003</v>
      </c>
      <c r="B1015" t="str">
        <f>'Page 1 - General Information'!$G$16</f>
        <v>5262</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3">
      <c r="A1016">
        <f>'Page 1 - General Information'!$G$12</f>
        <v>129546003</v>
      </c>
      <c r="B1016" t="str">
        <f>'Page 1 - General Information'!$G$16</f>
        <v>5262</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3">
      <c r="A1017">
        <f>'Page 1 - General Information'!$G$12</f>
        <v>129546003</v>
      </c>
      <c r="B1017" t="str">
        <f>'Page 1 - General Information'!$G$16</f>
        <v>5262</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3">
      <c r="A1018">
        <f>'Page 1 - General Information'!$G$12</f>
        <v>129546003</v>
      </c>
      <c r="B1018" t="str">
        <f>'Page 1 - General Information'!$G$16</f>
        <v>5262</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3">
      <c r="A1019">
        <f>'Page 1 - General Information'!$G$12</f>
        <v>129546003</v>
      </c>
      <c r="B1019" t="str">
        <f>'Page 1 - General Information'!$G$16</f>
        <v>5262</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3">
      <c r="A1020">
        <f>'Page 1 - General Information'!$G$12</f>
        <v>129546003</v>
      </c>
      <c r="B1020" t="str">
        <f>'Page 1 - General Information'!$G$16</f>
        <v>5262</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3">
      <c r="A1021">
        <f>'Page 1 - General Information'!$G$12</f>
        <v>129546003</v>
      </c>
      <c r="B1021" t="str">
        <f>'Page 1 - General Information'!$G$16</f>
        <v>5262</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3">
      <c r="A1022">
        <f>'Page 1 - General Information'!$G$12</f>
        <v>129546003</v>
      </c>
      <c r="B1022" t="str">
        <f>'Page 1 - General Information'!$G$16</f>
        <v>5262</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3">
      <c r="A1023">
        <f>'Page 1 - General Information'!$G$12</f>
        <v>129546003</v>
      </c>
      <c r="B1023" t="str">
        <f>'Page 1 - General Information'!$G$16</f>
        <v>5262</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3">
      <c r="A1024">
        <f>'Page 1 - General Information'!$G$12</f>
        <v>129546003</v>
      </c>
      <c r="B1024" t="str">
        <f>'Page 1 - General Information'!$G$16</f>
        <v>5262</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3">
      <c r="A1025">
        <f>'Page 1 - General Information'!$G$12</f>
        <v>129546003</v>
      </c>
      <c r="B1025" t="str">
        <f>'Page 1 - General Information'!$G$16</f>
        <v>5262</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3">
      <c r="A1026">
        <f>'Page 1 - General Information'!$G$12</f>
        <v>129546003</v>
      </c>
      <c r="B1026" t="str">
        <f>'Page 1 - General Information'!$G$16</f>
        <v>5262</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3">
      <c r="A1027">
        <f>'Page 1 - General Information'!$G$12</f>
        <v>129546003</v>
      </c>
      <c r="B1027" t="str">
        <f>'Page 1 - General Information'!$G$16</f>
        <v>5262</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3">
      <c r="A1028">
        <f>'Page 1 - General Information'!$G$12</f>
        <v>129546003</v>
      </c>
      <c r="B1028" t="str">
        <f>'Page 1 - General Information'!$G$16</f>
        <v>5262</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3">
      <c r="A1029">
        <f>'Page 1 - General Information'!$G$12</f>
        <v>129546003</v>
      </c>
      <c r="B1029" t="str">
        <f>'Page 1 - General Information'!$G$16</f>
        <v>5262</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3">
      <c r="A1030">
        <f>'Page 1 - General Information'!$G$12</f>
        <v>129546003</v>
      </c>
      <c r="B1030" t="str">
        <f>'Page 1 - General Information'!$G$16</f>
        <v>5262</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3">
      <c r="A1031">
        <f>'Page 1 - General Information'!$G$12</f>
        <v>129546003</v>
      </c>
      <c r="B1031" t="str">
        <f>'Page 1 - General Information'!$G$16</f>
        <v>5262</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3">
      <c r="A1032">
        <f>'Page 1 - General Information'!$G$12</f>
        <v>129546003</v>
      </c>
      <c r="B1032" t="str">
        <f>'Page 1 - General Information'!$G$16</f>
        <v>5262</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3">
      <c r="A1033">
        <f>'Page 1 - General Information'!$G$12</f>
        <v>129546003</v>
      </c>
      <c r="B1033" t="str">
        <f>'Page 1 - General Information'!$G$16</f>
        <v>5262</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3">
      <c r="A1034">
        <f>'Page 1 - General Information'!$G$12</f>
        <v>129546003</v>
      </c>
      <c r="B1034" t="str">
        <f>'Page 1 - General Information'!$G$16</f>
        <v>5262</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3">
      <c r="A1035">
        <f>'Page 1 - General Information'!$G$12</f>
        <v>129546003</v>
      </c>
      <c r="B1035" t="str">
        <f>'Page 1 - General Information'!$G$16</f>
        <v>5262</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3">
      <c r="A1036">
        <f>'Page 1 - General Information'!$G$12</f>
        <v>129546003</v>
      </c>
      <c r="B1036" t="str">
        <f>'Page 1 - General Information'!$G$16</f>
        <v>5262</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3">
      <c r="A1037">
        <f>'Page 1 - General Information'!$G$12</f>
        <v>129546003</v>
      </c>
      <c r="B1037" t="str">
        <f>'Page 1 - General Information'!$G$16</f>
        <v>5262</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3">
      <c r="A1038">
        <f>'Page 1 - General Information'!$G$12</f>
        <v>129546003</v>
      </c>
      <c r="B1038" t="str">
        <f>'Page 1 - General Information'!$G$16</f>
        <v>5262</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3">
      <c r="A1039">
        <f>'Page 1 - General Information'!$G$12</f>
        <v>129546003</v>
      </c>
      <c r="B1039" t="str">
        <f>'Page 1 - General Information'!$G$16</f>
        <v>5262</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3">
      <c r="A1040">
        <f>'Page 1 - General Information'!$G$12</f>
        <v>129546003</v>
      </c>
      <c r="B1040" t="str">
        <f>'Page 1 - General Information'!$G$16</f>
        <v>5262</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3">
      <c r="A1041">
        <f>'Page 1 - General Information'!$G$12</f>
        <v>129546003</v>
      </c>
      <c r="B1041" t="str">
        <f>'Page 1 - General Information'!$G$16</f>
        <v>5262</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3">
      <c r="A1042">
        <f>'Page 1 - General Information'!$G$12</f>
        <v>129546003</v>
      </c>
      <c r="B1042" t="str">
        <f>'Page 1 - General Information'!$G$16</f>
        <v>5262</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3">
      <c r="A1043">
        <f>'Page 1 - General Information'!$G$12</f>
        <v>129546003</v>
      </c>
      <c r="B1043" t="str">
        <f>'Page 1 - General Information'!$G$16</f>
        <v>5262</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3">
      <c r="A1044">
        <f>'Page 1 - General Information'!$G$12</f>
        <v>129546003</v>
      </c>
      <c r="B1044" t="str">
        <f>'Page 1 - General Information'!$G$16</f>
        <v>5262</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3">
      <c r="A1045">
        <f>'Page 1 - General Information'!$G$12</f>
        <v>129546003</v>
      </c>
      <c r="B1045" t="str">
        <f>'Page 1 - General Information'!$G$16</f>
        <v>5262</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3">
      <c r="A1046">
        <f>'Page 1 - General Information'!$G$12</f>
        <v>129546003</v>
      </c>
      <c r="B1046" t="str">
        <f>'Page 1 - General Information'!$G$16</f>
        <v>5262</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3">
      <c r="A1047">
        <f>'Page 1 - General Information'!$G$12</f>
        <v>129546003</v>
      </c>
      <c r="B1047" t="str">
        <f>'Page 1 - General Information'!$G$16</f>
        <v>5262</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3">
      <c r="A1048">
        <f>'Page 1 - General Information'!$G$12</f>
        <v>129546003</v>
      </c>
      <c r="B1048" t="str">
        <f>'Page 1 - General Information'!$G$16</f>
        <v>5262</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3">
      <c r="A1049">
        <f>'Page 1 - General Information'!$G$12</f>
        <v>129546003</v>
      </c>
      <c r="B1049" t="str">
        <f>'Page 1 - General Information'!$G$16</f>
        <v>5262</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3">
      <c r="A1050">
        <f>'Page 1 - General Information'!$G$12</f>
        <v>129546003</v>
      </c>
      <c r="B1050" t="str">
        <f>'Page 1 - General Information'!$G$16</f>
        <v>5262</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3">
      <c r="A1051">
        <f>'Page 1 - General Information'!$G$12</f>
        <v>129546003</v>
      </c>
      <c r="B1051" t="str">
        <f>'Page 1 - General Information'!$G$16</f>
        <v>5262</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3">
      <c r="A1052">
        <f>'Page 1 - General Information'!$G$12</f>
        <v>129546003</v>
      </c>
      <c r="B1052" t="str">
        <f>'Page 1 - General Information'!$G$16</f>
        <v>5262</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3">
      <c r="A1053">
        <f>'Page 1 - General Information'!$G$12</f>
        <v>129546003</v>
      </c>
      <c r="B1053" t="str">
        <f>'Page 1 - General Information'!$G$16</f>
        <v>5262</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3">
      <c r="A1054">
        <f>'Page 1 - General Information'!$G$12</f>
        <v>129546003</v>
      </c>
      <c r="B1054" t="str">
        <f>'Page 1 - General Information'!$G$16</f>
        <v>5262</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3">
      <c r="A1055">
        <f>'Page 1 - General Information'!$G$12</f>
        <v>129546003</v>
      </c>
      <c r="B1055" t="str">
        <f>'Page 1 - General Information'!$G$16</f>
        <v>5262</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3">
      <c r="A1056">
        <f>'Page 1 - General Information'!$G$12</f>
        <v>129546003</v>
      </c>
      <c r="B1056" t="str">
        <f>'Page 1 - General Information'!$G$16</f>
        <v>5262</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3">
      <c r="A1057">
        <f>'Page 1 - General Information'!$G$12</f>
        <v>129546003</v>
      </c>
      <c r="B1057" t="str">
        <f>'Page 1 - General Information'!$G$16</f>
        <v>5262</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3">
      <c r="A1058">
        <f>'Page 1 - General Information'!$G$12</f>
        <v>129546003</v>
      </c>
      <c r="B1058" t="str">
        <f>'Page 1 - General Information'!$G$16</f>
        <v>5262</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3">
      <c r="A1059">
        <f>'Page 1 - General Information'!$G$12</f>
        <v>129546003</v>
      </c>
      <c r="B1059" t="str">
        <f>'Page 1 - General Information'!$G$16</f>
        <v>5262</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3">
      <c r="A1060">
        <f>'Page 1 - General Information'!$G$12</f>
        <v>129546003</v>
      </c>
      <c r="B1060" t="str">
        <f>'Page 1 - General Information'!$G$16</f>
        <v>5262</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3">
      <c r="A1061">
        <f>'Page 1 - General Information'!$G$12</f>
        <v>129546003</v>
      </c>
      <c r="B1061" t="str">
        <f>'Page 1 - General Information'!$G$16</f>
        <v>5262</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3">
      <c r="A1062">
        <f>'Page 1 - General Information'!$G$12</f>
        <v>129546003</v>
      </c>
      <c r="B1062" t="str">
        <f>'Page 1 - General Information'!$G$16</f>
        <v>5262</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3">
      <c r="A1063">
        <f>'Page 1 - General Information'!$G$12</f>
        <v>129546003</v>
      </c>
      <c r="B1063" t="str">
        <f>'Page 1 - General Information'!$G$16</f>
        <v>5262</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3">
      <c r="A1064">
        <f>'Page 1 - General Information'!$G$12</f>
        <v>129546003</v>
      </c>
      <c r="B1064" t="str">
        <f>'Page 1 - General Information'!$G$16</f>
        <v>5262</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3">
      <c r="A1065">
        <f>'Page 1 - General Information'!$G$12</f>
        <v>129546003</v>
      </c>
      <c r="B1065" t="str">
        <f>'Page 1 - General Information'!$G$16</f>
        <v>5262</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3">
      <c r="A1066">
        <f>'Page 1 - General Information'!$G$12</f>
        <v>129546003</v>
      </c>
      <c r="B1066" t="str">
        <f>'Page 1 - General Information'!$G$16</f>
        <v>5262</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3">
      <c r="A1067">
        <f>'Page 1 - General Information'!$G$12</f>
        <v>129546003</v>
      </c>
      <c r="B1067" t="str">
        <f>'Page 1 - General Information'!$G$16</f>
        <v>5262</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3">
      <c r="A1068">
        <f>'Page 1 - General Information'!$G$12</f>
        <v>129546003</v>
      </c>
      <c r="B1068" t="str">
        <f>'Page 1 - General Information'!$G$16</f>
        <v>5262</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3">
      <c r="A1069">
        <f>'Page 1 - General Information'!$G$12</f>
        <v>129546003</v>
      </c>
      <c r="B1069" t="str">
        <f>'Page 1 - General Information'!$G$16</f>
        <v>5262</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3">
      <c r="A1070">
        <f>'Page 1 - General Information'!$G$12</f>
        <v>129546003</v>
      </c>
      <c r="B1070" t="str">
        <f>'Page 1 - General Information'!$G$16</f>
        <v>5262</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3">
      <c r="A1071">
        <f>'Page 1 - General Information'!$G$12</f>
        <v>129546003</v>
      </c>
      <c r="B1071" t="str">
        <f>'Page 1 - General Information'!$G$16</f>
        <v>5262</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3">
      <c r="A1072">
        <f>'Page 1 - General Information'!$G$12</f>
        <v>129546003</v>
      </c>
      <c r="B1072" t="str">
        <f>'Page 1 - General Information'!$G$16</f>
        <v>5262</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3">
      <c r="A1073">
        <f>'Page 1 - General Information'!$G$12</f>
        <v>129546003</v>
      </c>
      <c r="B1073" t="str">
        <f>'Page 1 - General Information'!$G$16</f>
        <v>5262</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3">
      <c r="A1074">
        <f>'Page 1 - General Information'!$G$12</f>
        <v>129546003</v>
      </c>
      <c r="B1074" t="str">
        <f>'Page 1 - General Information'!$G$16</f>
        <v>5262</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3">
      <c r="A1075">
        <f>'Page 1 - General Information'!$G$12</f>
        <v>129546003</v>
      </c>
      <c r="B1075" t="str">
        <f>'Page 1 - General Information'!$G$16</f>
        <v>5262</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3">
      <c r="A1076">
        <f>'Page 1 - General Information'!$G$12</f>
        <v>129546003</v>
      </c>
      <c r="B1076" t="str">
        <f>'Page 1 - General Information'!$G$16</f>
        <v>5262</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3">
      <c r="A1077">
        <f>'Page 1 - General Information'!$G$12</f>
        <v>129546003</v>
      </c>
      <c r="B1077" t="str">
        <f>'Page 1 - General Information'!$G$16</f>
        <v>5262</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3">
      <c r="A1078">
        <f>'Page 1 - General Information'!$G$12</f>
        <v>129546003</v>
      </c>
      <c r="B1078" t="str">
        <f>'Page 1 - General Information'!$G$16</f>
        <v>5262</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3">
      <c r="A1079">
        <f>'Page 1 - General Information'!$G$12</f>
        <v>129546003</v>
      </c>
      <c r="B1079" t="str">
        <f>'Page 1 - General Information'!$G$16</f>
        <v>5262</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3">
      <c r="A1080">
        <f>'Page 1 - General Information'!$G$12</f>
        <v>129546003</v>
      </c>
      <c r="B1080" t="str">
        <f>'Page 1 - General Information'!$G$16</f>
        <v>5262</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3">
      <c r="A1081">
        <f>'Page 1 - General Information'!$G$12</f>
        <v>129546003</v>
      </c>
      <c r="B1081" t="str">
        <f>'Page 1 - General Information'!$G$16</f>
        <v>5262</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3">
      <c r="A1082">
        <f>'Page 1 - General Information'!$G$12</f>
        <v>129546003</v>
      </c>
      <c r="B1082" t="str">
        <f>'Page 1 - General Information'!$G$16</f>
        <v>5262</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3">
      <c r="A1083">
        <f>'Page 1 - General Information'!$G$12</f>
        <v>129546003</v>
      </c>
      <c r="B1083" t="str">
        <f>'Page 1 - General Information'!$G$16</f>
        <v>5262</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3">
      <c r="A1084">
        <f>'Page 1 - General Information'!$G$12</f>
        <v>129546003</v>
      </c>
      <c r="B1084" t="str">
        <f>'Page 1 - General Information'!$G$16</f>
        <v>5262</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3">
      <c r="A1085">
        <f>'Page 1 - General Information'!$G$12</f>
        <v>129546003</v>
      </c>
      <c r="B1085" t="str">
        <f>'Page 1 - General Information'!$G$16</f>
        <v>5262</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3">
      <c r="A1086">
        <f>'Page 1 - General Information'!$G$12</f>
        <v>129546003</v>
      </c>
      <c r="B1086" t="str">
        <f>'Page 1 - General Information'!$G$16</f>
        <v>5262</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3">
      <c r="A1087">
        <f>'Page 1 - General Information'!$G$12</f>
        <v>129546003</v>
      </c>
      <c r="B1087" t="str">
        <f>'Page 1 - General Information'!$G$16</f>
        <v>5262</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3">
      <c r="A1088">
        <f>'Page 1 - General Information'!$G$12</f>
        <v>129546003</v>
      </c>
      <c r="B1088" t="str">
        <f>'Page 1 - General Information'!$G$16</f>
        <v>5262</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3">
      <c r="A1089">
        <f>'Page 1 - General Information'!$G$12</f>
        <v>129546003</v>
      </c>
      <c r="B1089" t="str">
        <f>'Page 1 - General Information'!$G$16</f>
        <v>5262</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3">
      <c r="A1090">
        <f>'Page 1 - General Information'!$G$12</f>
        <v>129546003</v>
      </c>
      <c r="B1090" t="str">
        <f>'Page 1 - General Information'!$G$16</f>
        <v>5262</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3">
      <c r="A1091">
        <f>'Page 1 - General Information'!$G$12</f>
        <v>129546003</v>
      </c>
      <c r="B1091" t="str">
        <f>'Page 1 - General Information'!$G$16</f>
        <v>5262</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3">
      <c r="A1092">
        <f>'Page 1 - General Information'!$G$12</f>
        <v>129546003</v>
      </c>
      <c r="B1092" t="str">
        <f>'Page 1 - General Information'!$G$16</f>
        <v>5262</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3">
      <c r="A1093">
        <f>'Page 1 - General Information'!$G$12</f>
        <v>129546003</v>
      </c>
      <c r="B1093" t="str">
        <f>'Page 1 - General Information'!$G$16</f>
        <v>5262</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3">
      <c r="A1094">
        <f>'Page 1 - General Information'!$G$12</f>
        <v>129546003</v>
      </c>
      <c r="B1094" t="str">
        <f>'Page 1 - General Information'!$G$16</f>
        <v>5262</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3">
      <c r="A1095">
        <f>'Page 1 - General Information'!$G$12</f>
        <v>129546003</v>
      </c>
      <c r="B1095" t="str">
        <f>'Page 1 - General Information'!$G$16</f>
        <v>5262</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3">
      <c r="A1096">
        <f>'Page 1 - General Information'!$G$12</f>
        <v>129546003</v>
      </c>
      <c r="B1096" t="str">
        <f>'Page 1 - General Information'!$G$16</f>
        <v>5262</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3">
      <c r="A1097">
        <f>'Page 1 - General Information'!$G$12</f>
        <v>129546003</v>
      </c>
      <c r="B1097" t="str">
        <f>'Page 1 - General Information'!$G$16</f>
        <v>5262</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3">
      <c r="A1098">
        <f>'Page 1 - General Information'!$G$12</f>
        <v>129546003</v>
      </c>
      <c r="B1098" t="str">
        <f>'Page 1 - General Information'!$G$16</f>
        <v>5262</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3">
      <c r="A1099">
        <f>'Page 1 - General Information'!$G$12</f>
        <v>129546003</v>
      </c>
      <c r="B1099" t="str">
        <f>'Page 1 - General Information'!$G$16</f>
        <v>5262</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3">
      <c r="A1100">
        <f>'Page 1 - General Information'!$G$12</f>
        <v>129546003</v>
      </c>
      <c r="B1100" t="str">
        <f>'Page 1 - General Information'!$G$16</f>
        <v>5262</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3">
      <c r="A1101">
        <f>'Page 1 - General Information'!$G$12</f>
        <v>129546003</v>
      </c>
      <c r="B1101" t="str">
        <f>'Page 1 - General Information'!$G$16</f>
        <v>5262</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3">
      <c r="A1102">
        <f>'Page 1 - General Information'!$G$12</f>
        <v>129546003</v>
      </c>
      <c r="B1102" t="str">
        <f>'Page 1 - General Information'!$G$16</f>
        <v>5262</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3">
      <c r="A1103">
        <f>'Page 1 - General Information'!$G$12</f>
        <v>129546003</v>
      </c>
      <c r="B1103" t="str">
        <f>'Page 1 - General Information'!$G$16</f>
        <v>5262</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3">
      <c r="A1104">
        <f>'Page 1 - General Information'!$G$12</f>
        <v>129546003</v>
      </c>
      <c r="B1104" t="str">
        <f>'Page 1 - General Information'!$G$16</f>
        <v>5262</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3">
      <c r="A1105">
        <f>'Page 1 - General Information'!$G$12</f>
        <v>129546003</v>
      </c>
      <c r="B1105" t="str">
        <f>'Page 1 - General Information'!$G$16</f>
        <v>5262</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3">
      <c r="A1106">
        <f>'Page 1 - General Information'!$G$12</f>
        <v>129546003</v>
      </c>
      <c r="B1106" t="str">
        <f>'Page 1 - General Information'!$G$16</f>
        <v>5262</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3">
      <c r="A1107">
        <f>'Page 1 - General Information'!$G$12</f>
        <v>129546003</v>
      </c>
      <c r="B1107" t="str">
        <f>'Page 1 - General Information'!$G$16</f>
        <v>5262</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3">
      <c r="A1108">
        <f>'Page 1 - General Information'!$G$12</f>
        <v>129546003</v>
      </c>
      <c r="B1108" t="str">
        <f>'Page 1 - General Information'!$G$16</f>
        <v>5262</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3">
      <c r="A1109">
        <f>'Page 1 - General Information'!$G$12</f>
        <v>129546003</v>
      </c>
      <c r="B1109" t="str">
        <f>'Page 1 - General Information'!$G$16</f>
        <v>5262</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3">
      <c r="A1110">
        <f>'Page 1 - General Information'!$G$12</f>
        <v>129546003</v>
      </c>
      <c r="B1110" t="str">
        <f>'Page 1 - General Information'!$G$16</f>
        <v>5262</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3">
      <c r="A1111">
        <f>'Page 1 - General Information'!$G$12</f>
        <v>129546003</v>
      </c>
      <c r="B1111" t="str">
        <f>'Page 1 - General Information'!$G$16</f>
        <v>5262</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3">
      <c r="A1112">
        <f>'Page 1 - General Information'!$G$12</f>
        <v>129546003</v>
      </c>
      <c r="B1112" t="str">
        <f>'Page 1 - General Information'!$G$16</f>
        <v>5262</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3">
      <c r="A1113">
        <f>'Page 1 - General Information'!$G$12</f>
        <v>129546003</v>
      </c>
      <c r="B1113" t="str">
        <f>'Page 1 - General Information'!$G$16</f>
        <v>5262</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3">
      <c r="A1114">
        <f>'Page 1 - General Information'!$G$12</f>
        <v>129546003</v>
      </c>
      <c r="B1114" t="str">
        <f>'Page 1 - General Information'!$G$16</f>
        <v>5262</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3">
      <c r="A1115">
        <f>'Page 1 - General Information'!$G$12</f>
        <v>129546003</v>
      </c>
      <c r="B1115" t="str">
        <f>'Page 1 - General Information'!$G$16</f>
        <v>5262</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3">
      <c r="A1116">
        <f>'Page 1 - General Information'!$G$12</f>
        <v>129546003</v>
      </c>
      <c r="B1116" t="str">
        <f>'Page 1 - General Information'!$G$16</f>
        <v>5262</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3">
      <c r="A1117">
        <f>'Page 1 - General Information'!$G$12</f>
        <v>129546003</v>
      </c>
      <c r="B1117" t="str">
        <f>'Page 1 - General Information'!$G$16</f>
        <v>5262</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3">
      <c r="A1118">
        <f>'Page 1 - General Information'!$G$12</f>
        <v>129546003</v>
      </c>
      <c r="B1118" t="str">
        <f>'Page 1 - General Information'!$G$16</f>
        <v>5262</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3">
      <c r="A1119">
        <f>'Page 1 - General Information'!$G$12</f>
        <v>129546003</v>
      </c>
      <c r="B1119" t="str">
        <f>'Page 1 - General Information'!$G$16</f>
        <v>5262</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3">
      <c r="A1120">
        <f>'Page 1 - General Information'!$G$12</f>
        <v>129546003</v>
      </c>
      <c r="B1120" t="str">
        <f>'Page 1 - General Information'!$G$16</f>
        <v>5262</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3">
      <c r="A1121">
        <f>'Page 1 - General Information'!$G$12</f>
        <v>129546003</v>
      </c>
      <c r="B1121" t="str">
        <f>'Page 1 - General Information'!$G$16</f>
        <v>5262</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3">
      <c r="A1122">
        <f>'Page 1 - General Information'!$G$12</f>
        <v>129546003</v>
      </c>
      <c r="B1122" t="str">
        <f>'Page 1 - General Information'!$G$16</f>
        <v>5262</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3">
      <c r="A1123">
        <f>'Page 1 - General Information'!$G$12</f>
        <v>129546003</v>
      </c>
      <c r="B1123" t="str">
        <f>'Page 1 - General Information'!$G$16</f>
        <v>5262</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3">
      <c r="A1124">
        <f>'Page 1 - General Information'!$G$12</f>
        <v>129546003</v>
      </c>
      <c r="B1124" t="str">
        <f>'Page 1 - General Information'!$G$16</f>
        <v>5262</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3">
      <c r="A1125">
        <f>'Page 1 - General Information'!$G$12</f>
        <v>129546003</v>
      </c>
      <c r="B1125" t="str">
        <f>'Page 1 - General Information'!$G$16</f>
        <v>5262</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3">
      <c r="A1126">
        <f>'Page 1 - General Information'!$G$12</f>
        <v>129546003</v>
      </c>
      <c r="B1126" t="str">
        <f>'Page 1 - General Information'!$G$16</f>
        <v>5262</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3">
      <c r="A1127">
        <f>'Page 1 - General Information'!$G$12</f>
        <v>129546003</v>
      </c>
      <c r="B1127" t="str">
        <f>'Page 1 - General Information'!$G$16</f>
        <v>5262</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3">
      <c r="A1128">
        <f>'Page 1 - General Information'!$G$12</f>
        <v>129546003</v>
      </c>
      <c r="B1128" t="str">
        <f>'Page 1 - General Information'!$G$16</f>
        <v>5262</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3">
      <c r="A1129">
        <f>'Page 1 - General Information'!$G$12</f>
        <v>129546003</v>
      </c>
      <c r="B1129" t="str">
        <f>'Page 1 - General Information'!$G$16</f>
        <v>5262</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3">
      <c r="A1130">
        <f>'Page 1 - General Information'!$G$12</f>
        <v>129546003</v>
      </c>
      <c r="B1130" t="str">
        <f>'Page 1 - General Information'!$G$16</f>
        <v>5262</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3">
      <c r="A1131">
        <f>'Page 1 - General Information'!$G$12</f>
        <v>129546003</v>
      </c>
      <c r="B1131" t="str">
        <f>'Page 1 - General Information'!$G$16</f>
        <v>5262</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3">
      <c r="A1132">
        <f>'Page 1 - General Information'!$G$12</f>
        <v>129546003</v>
      </c>
      <c r="B1132" t="str">
        <f>'Page 1 - General Information'!$G$16</f>
        <v>5262</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3">
      <c r="A1133">
        <f>'Page 1 - General Information'!$G$12</f>
        <v>129546003</v>
      </c>
      <c r="B1133" t="str">
        <f>'Page 1 - General Information'!$G$16</f>
        <v>5262</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3">
      <c r="A1134">
        <f>'Page 1 - General Information'!$G$12</f>
        <v>129546003</v>
      </c>
      <c r="B1134" t="str">
        <f>'Page 1 - General Information'!$G$16</f>
        <v>5262</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3">
      <c r="A1135">
        <f>'Page 1 - General Information'!$G$12</f>
        <v>129546003</v>
      </c>
      <c r="B1135" t="str">
        <f>'Page 1 - General Information'!$G$16</f>
        <v>5262</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3">
      <c r="A1136">
        <f>'Page 1 - General Information'!$G$12</f>
        <v>129546003</v>
      </c>
      <c r="B1136" t="str">
        <f>'Page 1 - General Information'!$G$16</f>
        <v>5262</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3">
      <c r="A1137">
        <f>'Page 1 - General Information'!$G$12</f>
        <v>129546003</v>
      </c>
      <c r="B1137" t="str">
        <f>'Page 1 - General Information'!$G$16</f>
        <v>5262</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3">
      <c r="A1138">
        <f>'Page 1 - General Information'!$G$12</f>
        <v>129546003</v>
      </c>
      <c r="B1138" t="str">
        <f>'Page 1 - General Information'!$G$16</f>
        <v>5262</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3">
      <c r="A1139">
        <f>'Page 1 - General Information'!$G$12</f>
        <v>129546003</v>
      </c>
      <c r="B1139" t="str">
        <f>'Page 1 - General Information'!$G$16</f>
        <v>5262</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3">
      <c r="A1140">
        <f>'Page 1 - General Information'!$G$12</f>
        <v>129546003</v>
      </c>
      <c r="B1140" t="str">
        <f>'Page 1 - General Information'!$G$16</f>
        <v>5262</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3">
      <c r="A1141">
        <f>'Page 1 - General Information'!$G$12</f>
        <v>129546003</v>
      </c>
      <c r="B1141" t="str">
        <f>'Page 1 - General Information'!$G$16</f>
        <v>5262</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3">
      <c r="A1142">
        <f>'Page 1 - General Information'!$G$12</f>
        <v>129546003</v>
      </c>
      <c r="B1142" t="str">
        <f>'Page 1 - General Information'!$G$16</f>
        <v>5262</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3">
      <c r="A1143">
        <f>'Page 1 - General Information'!$G$12</f>
        <v>129546003</v>
      </c>
      <c r="B1143" t="str">
        <f>'Page 1 - General Information'!$G$16</f>
        <v>5262</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3">
      <c r="A1144">
        <f>'Page 1 - General Information'!$G$12</f>
        <v>129546003</v>
      </c>
      <c r="B1144" t="str">
        <f>'Page 1 - General Information'!$G$16</f>
        <v>5262</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3">
      <c r="A1145">
        <f>'Page 1 - General Information'!$G$12</f>
        <v>129546003</v>
      </c>
      <c r="B1145" t="str">
        <f>'Page 1 - General Information'!$G$16</f>
        <v>5262</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3">
      <c r="A1146">
        <f>'Page 1 - General Information'!$G$12</f>
        <v>129546003</v>
      </c>
      <c r="B1146" t="str">
        <f>'Page 1 - General Information'!$G$16</f>
        <v>5262</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3">
      <c r="A1147">
        <f>'Page 1 - General Information'!$G$12</f>
        <v>129546003</v>
      </c>
      <c r="B1147" t="str">
        <f>'Page 1 - General Information'!$G$16</f>
        <v>5262</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3">
      <c r="A1148">
        <f>'Page 1 - General Information'!$G$12</f>
        <v>129546003</v>
      </c>
      <c r="B1148" t="str">
        <f>'Page 1 - General Information'!$G$16</f>
        <v>5262</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3">
      <c r="A1149">
        <f>'Page 1 - General Information'!$G$12</f>
        <v>129546003</v>
      </c>
      <c r="B1149" t="str">
        <f>'Page 1 - General Information'!$G$16</f>
        <v>5262</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3">
      <c r="A1150">
        <f>'Page 1 - General Information'!$G$12</f>
        <v>129546003</v>
      </c>
      <c r="B1150" t="str">
        <f>'Page 1 - General Information'!$G$16</f>
        <v>5262</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3">
      <c r="A1151">
        <f>'Page 1 - General Information'!$G$12</f>
        <v>129546003</v>
      </c>
      <c r="B1151" t="str">
        <f>'Page 1 - General Information'!$G$16</f>
        <v>5262</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3">
      <c r="A1152">
        <f>'Page 1 - General Information'!$G$12</f>
        <v>129546003</v>
      </c>
      <c r="B1152" t="str">
        <f>'Page 1 - General Information'!$G$16</f>
        <v>5262</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3">
      <c r="A1153">
        <f>'Page 1 - General Information'!$G$12</f>
        <v>129546003</v>
      </c>
      <c r="B1153" t="str">
        <f>'Page 1 - General Information'!$G$16</f>
        <v>5262</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3">
      <c r="A1154">
        <f>'Page 1 - General Information'!$G$12</f>
        <v>129546003</v>
      </c>
      <c r="B1154" t="str">
        <f>'Page 1 - General Information'!$G$16</f>
        <v>5262</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3">
      <c r="A1155">
        <f>'Page 1 - General Information'!$G$12</f>
        <v>129546003</v>
      </c>
      <c r="B1155" t="str">
        <f>'Page 1 - General Information'!$G$16</f>
        <v>5262</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3">
      <c r="A1156">
        <f>'Page 1 - General Information'!$G$12</f>
        <v>129546003</v>
      </c>
      <c r="B1156" t="str">
        <f>'Page 1 - General Information'!$G$16</f>
        <v>5262</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3">
      <c r="A1157">
        <f>'Page 1 - General Information'!$G$12</f>
        <v>129546003</v>
      </c>
      <c r="B1157" t="str">
        <f>'Page 1 - General Information'!$G$16</f>
        <v>5262</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3">
      <c r="A1158">
        <f>'Page 1 - General Information'!$G$12</f>
        <v>129546003</v>
      </c>
      <c r="B1158" t="str">
        <f>'Page 1 - General Information'!$G$16</f>
        <v>5262</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3">
      <c r="A1159">
        <f>'Page 1 - General Information'!$G$12</f>
        <v>129546003</v>
      </c>
      <c r="B1159" t="str">
        <f>'Page 1 - General Information'!$G$16</f>
        <v>5262</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3">
      <c r="A1160">
        <f>'Page 1 - General Information'!$G$12</f>
        <v>129546003</v>
      </c>
      <c r="B1160" t="str">
        <f>'Page 1 - General Information'!$G$16</f>
        <v>5262</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3">
      <c r="A1161">
        <f>'Page 1 - General Information'!$G$12</f>
        <v>129546003</v>
      </c>
      <c r="B1161" t="str">
        <f>'Page 1 - General Information'!$G$16</f>
        <v>5262</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3">
      <c r="A1162">
        <f>'Page 1 - General Information'!$G$12</f>
        <v>129546003</v>
      </c>
      <c r="B1162" t="str">
        <f>'Page 1 - General Information'!$G$16</f>
        <v>5262</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3">
      <c r="A1163">
        <f>'Page 1 - General Information'!$G$12</f>
        <v>129546003</v>
      </c>
      <c r="B1163" t="str">
        <f>'Page 1 - General Information'!$G$16</f>
        <v>5262</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3">
      <c r="A1164">
        <f>'Page 1 - General Information'!$G$12</f>
        <v>129546003</v>
      </c>
      <c r="B1164" t="str">
        <f>'Page 1 - General Information'!$G$16</f>
        <v>5262</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3">
      <c r="A1165">
        <f>'Page 1 - General Information'!$G$12</f>
        <v>129546003</v>
      </c>
      <c r="B1165" t="str">
        <f>'Page 1 - General Information'!$G$16</f>
        <v>5262</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3">
      <c r="A1166">
        <f>'Page 1 - General Information'!$G$12</f>
        <v>129546003</v>
      </c>
      <c r="B1166" t="str">
        <f>'Page 1 - General Information'!$G$16</f>
        <v>5262</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3">
      <c r="A1167">
        <f>'Page 1 - General Information'!$G$12</f>
        <v>129546003</v>
      </c>
      <c r="B1167" t="str">
        <f>'Page 1 - General Information'!$G$16</f>
        <v>5262</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3">
      <c r="A1168">
        <f>'Page 1 - General Information'!$G$12</f>
        <v>129546003</v>
      </c>
      <c r="B1168" t="str">
        <f>'Page 1 - General Information'!$G$16</f>
        <v>5262</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3">
      <c r="A1169">
        <f>'Page 1 - General Information'!$G$12</f>
        <v>129546003</v>
      </c>
      <c r="B1169" t="str">
        <f>'Page 1 - General Information'!$G$16</f>
        <v>5262</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3">
      <c r="A1170">
        <f>'Page 1 - General Information'!$G$12</f>
        <v>129546003</v>
      </c>
      <c r="B1170" t="str">
        <f>'Page 1 - General Information'!$G$16</f>
        <v>5262</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3">
      <c r="A1171">
        <f>'Page 1 - General Information'!$G$12</f>
        <v>129546003</v>
      </c>
      <c r="B1171" t="str">
        <f>'Page 1 - General Information'!$G$16</f>
        <v>5262</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3">
      <c r="A1172">
        <f>'Page 1 - General Information'!$G$12</f>
        <v>129546003</v>
      </c>
      <c r="B1172" t="str">
        <f>'Page 1 - General Information'!$G$16</f>
        <v>5262</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3">
      <c r="A1173">
        <f>'Page 1 - General Information'!$G$12</f>
        <v>129546003</v>
      </c>
      <c r="B1173" t="str">
        <f>'Page 1 - General Information'!$G$16</f>
        <v>5262</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3">
      <c r="A1174">
        <f>'Page 1 - General Information'!$G$12</f>
        <v>129546003</v>
      </c>
      <c r="B1174" t="str">
        <f>'Page 1 - General Information'!$G$16</f>
        <v>5262</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3">
      <c r="A1175">
        <f>'Page 1 - General Information'!$G$12</f>
        <v>129546003</v>
      </c>
      <c r="B1175" t="str">
        <f>'Page 1 - General Information'!$G$16</f>
        <v>5262</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3">
      <c r="A1176">
        <f>'Page 1 - General Information'!$G$12</f>
        <v>129546003</v>
      </c>
      <c r="B1176" t="str">
        <f>'Page 1 - General Information'!$G$16</f>
        <v>5262</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3">
      <c r="A1177">
        <f>'Page 1 - General Information'!$G$12</f>
        <v>129546003</v>
      </c>
      <c r="B1177" t="str">
        <f>'Page 1 - General Information'!$G$16</f>
        <v>5262</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3">
      <c r="A1178">
        <f>'Page 1 - General Information'!$G$12</f>
        <v>129546003</v>
      </c>
      <c r="B1178" t="str">
        <f>'Page 1 - General Information'!$G$16</f>
        <v>5262</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3">
      <c r="A1179">
        <f>'Page 1 - General Information'!$G$12</f>
        <v>129546003</v>
      </c>
      <c r="B1179" t="str">
        <f>'Page 1 - General Information'!$G$16</f>
        <v>5262</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3">
      <c r="A1180">
        <f>'Page 1 - General Information'!$G$12</f>
        <v>129546003</v>
      </c>
      <c r="B1180" t="str">
        <f>'Page 1 - General Information'!$G$16</f>
        <v>5262</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3">
      <c r="A1181">
        <f>'Page 1 - General Information'!$G$12</f>
        <v>129546003</v>
      </c>
      <c r="B1181" t="str">
        <f>'Page 1 - General Information'!$G$16</f>
        <v>5262</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3">
      <c r="A1182">
        <f>'Page 1 - General Information'!$G$12</f>
        <v>129546003</v>
      </c>
      <c r="B1182" t="str">
        <f>'Page 1 - General Information'!$G$16</f>
        <v>5262</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3">
      <c r="A1183">
        <f>'Page 1 - General Information'!$G$12</f>
        <v>129546003</v>
      </c>
      <c r="B1183" t="str">
        <f>'Page 1 - General Information'!$G$16</f>
        <v>5262</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3">
      <c r="A1184">
        <f>'Page 1 - General Information'!$G$12</f>
        <v>129546003</v>
      </c>
      <c r="B1184" t="str">
        <f>'Page 1 - General Information'!$G$16</f>
        <v>5262</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3">
      <c r="A1185">
        <f>'Page 1 - General Information'!$G$12</f>
        <v>129546003</v>
      </c>
      <c r="B1185" t="str">
        <f>'Page 1 - General Information'!$G$16</f>
        <v>5262</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3">
      <c r="A1186">
        <f>'Page 1 - General Information'!$G$12</f>
        <v>129546003</v>
      </c>
      <c r="B1186" t="str">
        <f>'Page 1 - General Information'!$G$16</f>
        <v>5262</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3">
      <c r="A1187">
        <f>'Page 1 - General Information'!$G$12</f>
        <v>129546003</v>
      </c>
      <c r="B1187" t="str">
        <f>'Page 1 - General Information'!$G$16</f>
        <v>5262</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3">
      <c r="A1188">
        <f>'Page 1 - General Information'!$G$12</f>
        <v>129546003</v>
      </c>
      <c r="B1188" t="str">
        <f>'Page 1 - General Information'!$G$16</f>
        <v>5262</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3">
      <c r="A1189">
        <f>'Page 1 - General Information'!$G$12</f>
        <v>129546003</v>
      </c>
      <c r="B1189" t="str">
        <f>'Page 1 - General Information'!$G$16</f>
        <v>5262</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3">
      <c r="A1190">
        <f>'Page 1 - General Information'!$G$12</f>
        <v>129546003</v>
      </c>
      <c r="B1190" t="str">
        <f>'Page 1 - General Information'!$G$16</f>
        <v>5262</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3">
      <c r="A1191">
        <f>'Page 1 - General Information'!$G$12</f>
        <v>129546003</v>
      </c>
      <c r="B1191" t="str">
        <f>'Page 1 - General Information'!$G$16</f>
        <v>5262</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3">
      <c r="A1192">
        <f>'Page 1 - General Information'!$G$12</f>
        <v>129546003</v>
      </c>
      <c r="B1192" t="str">
        <f>'Page 1 - General Information'!$G$16</f>
        <v>5262</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3">
      <c r="A1193">
        <f>'Page 1 - General Information'!$G$12</f>
        <v>129546003</v>
      </c>
      <c r="B1193" t="str">
        <f>'Page 1 - General Information'!$G$16</f>
        <v>5262</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3">
      <c r="A1194">
        <f>'Page 1 - General Information'!$G$12</f>
        <v>129546003</v>
      </c>
      <c r="B1194" t="str">
        <f>'Page 1 - General Information'!$G$16</f>
        <v>5262</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3">
      <c r="A1195">
        <f>'Page 1 - General Information'!$G$12</f>
        <v>129546003</v>
      </c>
      <c r="B1195" t="str">
        <f>'Page 1 - General Information'!$G$16</f>
        <v>5262</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3">
      <c r="A1196">
        <f>'Page 1 - General Information'!$G$12</f>
        <v>129546003</v>
      </c>
      <c r="B1196" t="str">
        <f>'Page 1 - General Information'!$G$16</f>
        <v>5262</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3">
      <c r="A1197">
        <f>'Page 1 - General Information'!$G$12</f>
        <v>129546003</v>
      </c>
      <c r="B1197" t="str">
        <f>'Page 1 - General Information'!$G$16</f>
        <v>5262</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3">
      <c r="A1198">
        <f>'Page 1 - General Information'!$G$12</f>
        <v>129546003</v>
      </c>
      <c r="B1198" t="str">
        <f>'Page 1 - General Information'!$G$16</f>
        <v>5262</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3">
      <c r="A1199">
        <f>'Page 1 - General Information'!$G$12</f>
        <v>129546003</v>
      </c>
      <c r="B1199" t="str">
        <f>'Page 1 - General Information'!$G$16</f>
        <v>5262</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3">
      <c r="A1200">
        <f>'Page 1 - General Information'!$G$12</f>
        <v>129546003</v>
      </c>
      <c r="B1200" t="str">
        <f>'Page 1 - General Information'!$G$16</f>
        <v>5262</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3">
      <c r="A1201">
        <f>'Page 1 - General Information'!$G$12</f>
        <v>129546003</v>
      </c>
      <c r="B1201" t="str">
        <f>'Page 1 - General Information'!$G$16</f>
        <v>5262</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3">
      <c r="A1202">
        <f>'Page 1 - General Information'!$G$12</f>
        <v>129546003</v>
      </c>
      <c r="B1202" t="str">
        <f>'Page 1 - General Information'!$G$16</f>
        <v>5262</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3">
      <c r="A1203">
        <f>'Page 1 - General Information'!$G$12</f>
        <v>129546003</v>
      </c>
      <c r="B1203" t="str">
        <f>'Page 1 - General Information'!$G$16</f>
        <v>5262</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3">
      <c r="A1204">
        <f>'Page 1 - General Information'!$G$12</f>
        <v>129546003</v>
      </c>
      <c r="B1204" t="str">
        <f>'Page 1 - General Information'!$G$16</f>
        <v>5262</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3">
      <c r="A1205">
        <f>'Page 1 - General Information'!$G$12</f>
        <v>129546003</v>
      </c>
      <c r="B1205" t="str">
        <f>'Page 1 - General Information'!$G$16</f>
        <v>5262</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3">
      <c r="A1206">
        <f>'Page 1 - General Information'!$G$12</f>
        <v>129546003</v>
      </c>
      <c r="B1206" t="str">
        <f>'Page 1 - General Information'!$G$16</f>
        <v>5262</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3">
      <c r="A1207">
        <f>'Page 1 - General Information'!$G$12</f>
        <v>129546003</v>
      </c>
      <c r="B1207" t="str">
        <f>'Page 1 - General Information'!$G$16</f>
        <v>5262</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3">
      <c r="A1208">
        <f>'Page 1 - General Information'!$G$12</f>
        <v>129546003</v>
      </c>
      <c r="B1208" t="str">
        <f>'Page 1 - General Information'!$G$16</f>
        <v>5262</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3">
      <c r="A1209">
        <f>'Page 1 - General Information'!$G$12</f>
        <v>129546003</v>
      </c>
      <c r="B1209" t="str">
        <f>'Page 1 - General Information'!$G$16</f>
        <v>5262</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3">
      <c r="A1210">
        <f>'Page 1 - General Information'!$G$12</f>
        <v>129546003</v>
      </c>
      <c r="B1210" t="str">
        <f>'Page 1 - General Information'!$G$16</f>
        <v>5262</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3">
      <c r="A1211">
        <f>'Page 1 - General Information'!$G$12</f>
        <v>129546003</v>
      </c>
      <c r="B1211" t="str">
        <f>'Page 1 - General Information'!$G$16</f>
        <v>5262</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3">
      <c r="A1212">
        <f>'Page 1 - General Information'!$G$12</f>
        <v>129546003</v>
      </c>
      <c r="B1212" t="str">
        <f>'Page 1 - General Information'!$G$16</f>
        <v>5262</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3">
      <c r="A1213">
        <f>'Page 1 - General Information'!$G$12</f>
        <v>129546003</v>
      </c>
      <c r="B1213" t="str">
        <f>'Page 1 - General Information'!$G$16</f>
        <v>5262</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3">
      <c r="A1214">
        <f>'Page 1 - General Information'!$G$12</f>
        <v>129546003</v>
      </c>
      <c r="B1214" t="str">
        <f>'Page 1 - General Information'!$G$16</f>
        <v>5262</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3">
      <c r="A1215">
        <f>'Page 1 - General Information'!$G$12</f>
        <v>129546003</v>
      </c>
      <c r="B1215" t="str">
        <f>'Page 1 - General Information'!$G$16</f>
        <v>5262</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3">
      <c r="A1216">
        <f>'Page 1 - General Information'!$G$12</f>
        <v>129546003</v>
      </c>
      <c r="B1216" t="str">
        <f>'Page 1 - General Information'!$G$16</f>
        <v>5262</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3">
      <c r="A1217">
        <f>'Page 1 - General Information'!$G$12</f>
        <v>129546003</v>
      </c>
      <c r="B1217" t="str">
        <f>'Page 1 - General Information'!$G$16</f>
        <v>5262</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3">
      <c r="A1218">
        <f>'Page 1 - General Information'!$G$12</f>
        <v>129546003</v>
      </c>
      <c r="B1218" t="str">
        <f>'Page 1 - General Information'!$G$16</f>
        <v>5262</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3">
      <c r="A1219">
        <f>'Page 1 - General Information'!$G$12</f>
        <v>129546003</v>
      </c>
      <c r="B1219" t="str">
        <f>'Page 1 - General Information'!$G$16</f>
        <v>5262</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3">
      <c r="A1220">
        <f>'Page 1 - General Information'!$G$12</f>
        <v>129546003</v>
      </c>
      <c r="B1220" t="str">
        <f>'Page 1 - General Information'!$G$16</f>
        <v>5262</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3">
      <c r="A1221">
        <f>'Page 1 - General Information'!$G$12</f>
        <v>129546003</v>
      </c>
      <c r="B1221" t="str">
        <f>'Page 1 - General Information'!$G$16</f>
        <v>5262</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3">
      <c r="A1222">
        <f>'Page 1 - General Information'!$G$12</f>
        <v>129546003</v>
      </c>
      <c r="B1222" t="str">
        <f>'Page 1 - General Information'!$G$16</f>
        <v>5262</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3">
      <c r="A1223">
        <f>'Page 1 - General Information'!$G$12</f>
        <v>129546003</v>
      </c>
      <c r="B1223" t="str">
        <f>'Page 1 - General Information'!$G$16</f>
        <v>5262</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3">
      <c r="A1224">
        <f>'Page 1 - General Information'!$G$12</f>
        <v>129546003</v>
      </c>
      <c r="B1224" t="str">
        <f>'Page 1 - General Information'!$G$16</f>
        <v>5262</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3">
      <c r="A1225">
        <f>'Page 1 - General Information'!$G$12</f>
        <v>129546003</v>
      </c>
      <c r="B1225" t="str">
        <f>'Page 1 - General Information'!$G$16</f>
        <v>5262</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3">
      <c r="A1226">
        <f>'Page 1 - General Information'!$G$12</f>
        <v>129546003</v>
      </c>
      <c r="B1226" t="str">
        <f>'Page 1 - General Information'!$G$16</f>
        <v>5262</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3">
      <c r="A1227">
        <f>'Page 1 - General Information'!$G$12</f>
        <v>129546003</v>
      </c>
      <c r="B1227" t="str">
        <f>'Page 1 - General Information'!$G$16</f>
        <v>5262</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3">
      <c r="A1228">
        <f>'Page 1 - General Information'!$G$12</f>
        <v>129546003</v>
      </c>
      <c r="B1228" t="str">
        <f>'Page 1 - General Information'!$G$16</f>
        <v>5262</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3">
      <c r="A1229">
        <f>'Page 1 - General Information'!$G$12</f>
        <v>129546003</v>
      </c>
      <c r="B1229" t="str">
        <f>'Page 1 - General Information'!$G$16</f>
        <v>5262</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3">
      <c r="A1230">
        <f>'Page 1 - General Information'!$G$12</f>
        <v>129546003</v>
      </c>
      <c r="B1230" t="str">
        <f>'Page 1 - General Information'!$G$16</f>
        <v>5262</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3">
      <c r="A1231">
        <f>'Page 1 - General Information'!$G$12</f>
        <v>129546003</v>
      </c>
      <c r="B1231" t="str">
        <f>'Page 1 - General Information'!$G$16</f>
        <v>5262</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3">
      <c r="A1232">
        <f>'Page 1 - General Information'!$G$12</f>
        <v>129546003</v>
      </c>
      <c r="B1232" t="str">
        <f>'Page 1 - General Information'!$G$16</f>
        <v>5262</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3">
      <c r="A1233">
        <f>'Page 1 - General Information'!$G$12</f>
        <v>129546003</v>
      </c>
      <c r="B1233" t="str">
        <f>'Page 1 - General Information'!$G$16</f>
        <v>5262</v>
      </c>
      <c r="C1233" s="395" t="s">
        <v>19068</v>
      </c>
      <c r="D1233"/>
      <c r="E1233"/>
      <c r="F1233"/>
      <c r="G1233"/>
      <c r="H1233"/>
      <c r="I1233"/>
      <c r="J1233"/>
      <c r="K1233"/>
      <c r="L1233"/>
      <c r="M1233"/>
      <c r="N1233" t="s">
        <v>4582</v>
      </c>
      <c r="O1233" s="399"/>
      <c r="P1233"/>
      <c r="Q1233"/>
      <c r="R1233" s="399" t="s">
        <v>10264</v>
      </c>
      <c r="S1233" t="s">
        <v>5319</v>
      </c>
      <c r="T1233"/>
      <c r="U1233"/>
      <c r="V1233" s="396" t="str">
        <f>INDEX('Page 2 - Team Information'!$K$14:$AP$184,Y1233,X1233)</f>
        <v xml:space="preserve">Yes </v>
      </c>
      <c r="W1233"/>
      <c r="X1233" s="397">
        <v>6</v>
      </c>
      <c r="Y1233" s="397">
        <v>50</v>
      </c>
    </row>
    <row r="1234" spans="1:25" x14ac:dyDescent="0.3">
      <c r="A1234">
        <f>'Page 1 - General Information'!$G$12</f>
        <v>129546003</v>
      </c>
      <c r="B1234" t="str">
        <f>'Page 1 - General Information'!$G$16</f>
        <v>5262</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3">
      <c r="A1235">
        <f>'Page 1 - General Information'!$G$12</f>
        <v>129546003</v>
      </c>
      <c r="B1235" t="str">
        <f>'Page 1 - General Information'!$G$16</f>
        <v>5262</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1966-06-30</v>
      </c>
      <c r="U1235"/>
      <c r="V1235"/>
      <c r="W1235"/>
      <c r="X1235" s="397">
        <v>9</v>
      </c>
      <c r="Y1235" s="397">
        <v>50</v>
      </c>
    </row>
    <row r="1236" spans="1:25" x14ac:dyDescent="0.3">
      <c r="A1236">
        <f>'Page 1 - General Information'!$G$12</f>
        <v>129546003</v>
      </c>
      <c r="B1236" t="str">
        <f>'Page 1 - General Information'!$G$16</f>
        <v>5262</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3">
      <c r="A1237">
        <f>'Page 1 - General Information'!$G$12</f>
        <v>129546003</v>
      </c>
      <c r="B1237" t="str">
        <f>'Page 1 - General Information'!$G$16</f>
        <v>5262</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3">
      <c r="A1238">
        <f>'Page 1 - General Information'!$G$12</f>
        <v>129546003</v>
      </c>
      <c r="B1238" t="str">
        <f>'Page 1 - General Information'!$G$16</f>
        <v>5262</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3">
      <c r="A1239">
        <f>'Page 1 - General Information'!$G$12</f>
        <v>129546003</v>
      </c>
      <c r="B1239" t="str">
        <f>'Page 1 - General Information'!$G$16</f>
        <v>5262</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3">
      <c r="A1240">
        <f>'Page 1 - General Information'!$G$12</f>
        <v>129546003</v>
      </c>
      <c r="B1240" t="str">
        <f>'Page 1 - General Information'!$G$16</f>
        <v>5262</v>
      </c>
      <c r="C1240" s="395" t="s">
        <v>19068</v>
      </c>
      <c r="D1240"/>
      <c r="E1240"/>
      <c r="F1240"/>
      <c r="G1240"/>
      <c r="H1240"/>
      <c r="I1240"/>
      <c r="J1240"/>
      <c r="K1240"/>
      <c r="L1240"/>
      <c r="M1240"/>
      <c r="N1240" t="s">
        <v>4101</v>
      </c>
      <c r="O1240" s="396">
        <f>INDEX('Page 2 - Team Information'!$K$14:$AP$184,Y1240,X1240)</f>
        <v>14</v>
      </c>
      <c r="P1240"/>
      <c r="Q1240"/>
      <c r="R1240"/>
      <c r="S1240" t="s">
        <v>5326</v>
      </c>
      <c r="T1240"/>
      <c r="U1240"/>
      <c r="V1240"/>
      <c r="W1240"/>
      <c r="X1240" s="397">
        <v>15</v>
      </c>
      <c r="Y1240" s="397">
        <v>50</v>
      </c>
    </row>
    <row r="1241" spans="1:25" x14ac:dyDescent="0.3">
      <c r="A1241">
        <f>'Page 1 - General Information'!$G$12</f>
        <v>129546003</v>
      </c>
      <c r="B1241" t="str">
        <f>'Page 1 - General Information'!$G$16</f>
        <v>5262</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3">
      <c r="A1242">
        <f>'Page 1 - General Information'!$G$12</f>
        <v>129546003</v>
      </c>
      <c r="B1242" t="str">
        <f>'Page 1 - General Information'!$G$16</f>
        <v>5262</v>
      </c>
      <c r="C1242" s="395" t="s">
        <v>19068</v>
      </c>
      <c r="D1242"/>
      <c r="E1242"/>
      <c r="F1242"/>
      <c r="G1242"/>
      <c r="H1242"/>
      <c r="I1242"/>
      <c r="J1242"/>
      <c r="K1242"/>
      <c r="L1242"/>
      <c r="M1242"/>
      <c r="N1242" t="s">
        <v>4101</v>
      </c>
      <c r="O1242" s="396">
        <f>INDEX('Page 2 - Team Information'!$K$14:$AP$184,Y1242,X1242)</f>
        <v>14</v>
      </c>
      <c r="P1242"/>
      <c r="Q1242"/>
      <c r="R1242"/>
      <c r="S1242" t="s">
        <v>5328</v>
      </c>
      <c r="T1242"/>
      <c r="U1242"/>
      <c r="V1242"/>
      <c r="W1242"/>
      <c r="X1242" s="397">
        <v>17</v>
      </c>
      <c r="Y1242" s="397">
        <v>50</v>
      </c>
    </row>
    <row r="1243" spans="1:25" x14ac:dyDescent="0.3">
      <c r="A1243">
        <f>'Page 1 - General Information'!$G$12</f>
        <v>129546003</v>
      </c>
      <c r="B1243" t="str">
        <f>'Page 1 - General Information'!$G$16</f>
        <v>5262</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3">
      <c r="A1244">
        <f>'Page 1 - General Information'!$G$12</f>
        <v>129546003</v>
      </c>
      <c r="B1244" t="str">
        <f>'Page 1 - General Information'!$G$16</f>
        <v>5262</v>
      </c>
      <c r="C1244" s="395" t="s">
        <v>19068</v>
      </c>
      <c r="D1244"/>
      <c r="E1244"/>
      <c r="F1244"/>
      <c r="G1244"/>
      <c r="H1244"/>
      <c r="I1244"/>
      <c r="J1244"/>
      <c r="K1244"/>
      <c r="L1244"/>
      <c r="M1244"/>
      <c r="N1244" t="s">
        <v>4101</v>
      </c>
      <c r="O1244" s="396">
        <f>INDEX('Page 2 - Team Information'!$K$14:$AP$184,Y1244,X1244)</f>
        <v>14</v>
      </c>
      <c r="P1244"/>
      <c r="Q1244"/>
      <c r="R1244"/>
      <c r="S1244" t="s">
        <v>5330</v>
      </c>
      <c r="T1244"/>
      <c r="U1244"/>
      <c r="V1244"/>
      <c r="W1244"/>
      <c r="X1244" s="397">
        <v>20</v>
      </c>
      <c r="Y1244" s="397">
        <v>50</v>
      </c>
    </row>
    <row r="1245" spans="1:25" x14ac:dyDescent="0.3">
      <c r="A1245">
        <f>'Page 1 - General Information'!$G$12</f>
        <v>129546003</v>
      </c>
      <c r="B1245" t="str">
        <f>'Page 1 - General Information'!$G$16</f>
        <v>5262</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3">
      <c r="A1246">
        <f>'Page 1 - General Information'!$G$12</f>
        <v>129546003</v>
      </c>
      <c r="B1246" t="str">
        <f>'Page 1 - General Information'!$G$16</f>
        <v>5262</v>
      </c>
      <c r="C1246" s="395" t="s">
        <v>19068</v>
      </c>
      <c r="D1246"/>
      <c r="E1246"/>
      <c r="F1246"/>
      <c r="G1246"/>
      <c r="H1246"/>
      <c r="I1246"/>
      <c r="J1246"/>
      <c r="K1246"/>
      <c r="L1246"/>
      <c r="M1246"/>
      <c r="N1246" t="s">
        <v>4101</v>
      </c>
      <c r="O1246" s="396">
        <f>INDEX('Page 2 - Team Information'!$K$14:$AP$184,Y1246,X1246)</f>
        <v>14</v>
      </c>
      <c r="P1246"/>
      <c r="Q1246"/>
      <c r="R1246"/>
      <c r="S1246" t="s">
        <v>5332</v>
      </c>
      <c r="T1246"/>
      <c r="U1246"/>
      <c r="V1246"/>
      <c r="W1246"/>
      <c r="X1246" s="397">
        <v>22</v>
      </c>
      <c r="Y1246" s="397">
        <v>50</v>
      </c>
    </row>
    <row r="1247" spans="1:25" x14ac:dyDescent="0.3">
      <c r="A1247">
        <f>'Page 1 - General Information'!$G$12</f>
        <v>129546003</v>
      </c>
      <c r="B1247" t="str">
        <f>'Page 1 - General Information'!$G$16</f>
        <v>5262</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3">
      <c r="A1248">
        <f>'Page 1 - General Information'!$G$12</f>
        <v>129546003</v>
      </c>
      <c r="B1248" t="str">
        <f>'Page 1 - General Information'!$G$16</f>
        <v>5262</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3">
      <c r="A1249">
        <f>'Page 1 - General Information'!$G$12</f>
        <v>129546003</v>
      </c>
      <c r="B1249" t="str">
        <f>'Page 1 - General Information'!$G$16</f>
        <v>5262</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3">
      <c r="A1250">
        <f>'Page 1 - General Information'!$G$12</f>
        <v>129546003</v>
      </c>
      <c r="B1250" t="str">
        <f>'Page 1 - General Information'!$G$16</f>
        <v>5262</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3">
      <c r="A1251">
        <f>'Page 1 - General Information'!$G$12</f>
        <v>129546003</v>
      </c>
      <c r="B1251" t="str">
        <f>'Page 1 - General Information'!$G$16</f>
        <v>5262</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3">
      <c r="A1252">
        <f>'Page 1 - General Information'!$G$12</f>
        <v>129546003</v>
      </c>
      <c r="B1252" t="str">
        <f>'Page 1 - General Information'!$G$16</f>
        <v>5262</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3">
      <c r="A1253">
        <f>'Page 1 - General Information'!$G$12</f>
        <v>129546003</v>
      </c>
      <c r="B1253" t="str">
        <f>'Page 1 - General Information'!$G$16</f>
        <v>5262</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3">
      <c r="A1254">
        <f>'Page 1 - General Information'!$G$12</f>
        <v>129546003</v>
      </c>
      <c r="B1254" t="str">
        <f>'Page 1 - General Information'!$G$16</f>
        <v>5262</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3">
      <c r="A1255">
        <f>'Page 1 - General Information'!$G$12</f>
        <v>129546003</v>
      </c>
      <c r="B1255" t="str">
        <f>'Page 1 - General Information'!$G$16</f>
        <v>5262</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3">
      <c r="A1256">
        <f>'Page 1 - General Information'!$G$12</f>
        <v>129546003</v>
      </c>
      <c r="B1256" t="str">
        <f>'Page 1 - General Information'!$G$16</f>
        <v>5262</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3">
      <c r="A1257">
        <f>'Page 1 - General Information'!$G$12</f>
        <v>129546003</v>
      </c>
      <c r="B1257" t="str">
        <f>'Page 1 - General Information'!$G$16</f>
        <v>5262</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3">
      <c r="A1258">
        <f>'Page 1 - General Information'!$G$12</f>
        <v>129546003</v>
      </c>
      <c r="B1258" t="str">
        <f>'Page 1 - General Information'!$G$16</f>
        <v>5262</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3">
      <c r="A1259">
        <f>'Page 1 - General Information'!$G$12</f>
        <v>129546003</v>
      </c>
      <c r="B1259" t="str">
        <f>'Page 1 - General Information'!$G$16</f>
        <v>5262</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3">
      <c r="A1260">
        <f>'Page 1 - General Information'!$G$12</f>
        <v>129546003</v>
      </c>
      <c r="B1260" t="str">
        <f>'Page 1 - General Information'!$G$16</f>
        <v>5262</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3">
      <c r="A1261">
        <f>'Page 1 - General Information'!$G$12</f>
        <v>129546003</v>
      </c>
      <c r="B1261" t="str">
        <f>'Page 1 - General Information'!$G$16</f>
        <v>5262</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3">
      <c r="A1262">
        <f>'Page 1 - General Information'!$G$12</f>
        <v>129546003</v>
      </c>
      <c r="B1262" t="str">
        <f>'Page 1 - General Information'!$G$16</f>
        <v>5262</v>
      </c>
      <c r="C1262" s="395" t="s">
        <v>19068</v>
      </c>
      <c r="D1262"/>
      <c r="E1262"/>
      <c r="F1262"/>
      <c r="G1262"/>
      <c r="H1262"/>
      <c r="I1262"/>
      <c r="J1262"/>
      <c r="K1262"/>
      <c r="L1262"/>
      <c r="M1262"/>
      <c r="N1262" t="s">
        <v>4582</v>
      </c>
      <c r="O1262" s="399"/>
      <c r="P1262"/>
      <c r="Q1262"/>
      <c r="R1262" s="399" t="s">
        <v>10264</v>
      </c>
      <c r="S1262" t="s">
        <v>5348</v>
      </c>
      <c r="T1262"/>
      <c r="U1262"/>
      <c r="V1262" s="396" t="str">
        <f>INDEX('Page 2 - Team Information'!$K$14:$AP$184,Y1262,X1262)</f>
        <v xml:space="preserve">Yes </v>
      </c>
      <c r="W1262"/>
      <c r="X1262" s="397">
        <v>5</v>
      </c>
      <c r="Y1262" s="397">
        <v>52</v>
      </c>
    </row>
    <row r="1263" spans="1:25" x14ac:dyDescent="0.3">
      <c r="A1263">
        <f>'Page 1 - General Information'!$G$12</f>
        <v>129546003</v>
      </c>
      <c r="B1263" t="str">
        <f>'Page 1 - General Information'!$G$16</f>
        <v>5262</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3">
      <c r="A1264">
        <f>'Page 1 - General Information'!$G$12</f>
        <v>129546003</v>
      </c>
      <c r="B1264" t="str">
        <f>'Page 1 - General Information'!$G$16</f>
        <v>5262</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3">
      <c r="A1265">
        <f>'Page 1 - General Information'!$G$12</f>
        <v>129546003</v>
      </c>
      <c r="B1265" t="str">
        <f>'Page 1 - General Information'!$G$16</f>
        <v>5262</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1999-06-30</v>
      </c>
      <c r="U1265"/>
      <c r="V1265"/>
      <c r="W1265"/>
      <c r="X1265" s="397">
        <v>9</v>
      </c>
      <c r="Y1265" s="397">
        <v>52</v>
      </c>
    </row>
    <row r="1266" spans="1:25" x14ac:dyDescent="0.3">
      <c r="A1266">
        <f>'Page 1 - General Information'!$G$12</f>
        <v>129546003</v>
      </c>
      <c r="B1266" t="str">
        <f>'Page 1 - General Information'!$G$16</f>
        <v>5262</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3">
      <c r="A1267">
        <f>'Page 1 - General Information'!$G$12</f>
        <v>129546003</v>
      </c>
      <c r="B1267" t="str">
        <f>'Page 1 - General Information'!$G$16</f>
        <v>5262</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3">
      <c r="A1268">
        <f>'Page 1 - General Information'!$G$12</f>
        <v>129546003</v>
      </c>
      <c r="B1268" t="str">
        <f>'Page 1 - General Information'!$G$16</f>
        <v>5262</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3">
      <c r="A1269">
        <f>'Page 1 - General Information'!$G$12</f>
        <v>129546003</v>
      </c>
      <c r="B1269" t="str">
        <f>'Page 1 - General Information'!$G$16</f>
        <v>5262</v>
      </c>
      <c r="C1269" s="395" t="s">
        <v>19068</v>
      </c>
      <c r="D1269"/>
      <c r="E1269"/>
      <c r="F1269"/>
      <c r="G1269"/>
      <c r="H1269"/>
      <c r="I1269"/>
      <c r="J1269"/>
      <c r="K1269"/>
      <c r="L1269"/>
      <c r="M1269"/>
      <c r="N1269" t="s">
        <v>4101</v>
      </c>
      <c r="O1269" s="396">
        <f>INDEX('Page 2 - Team Information'!$K$14:$AP$184,Y1269,X1269)</f>
        <v>6</v>
      </c>
      <c r="P1269"/>
      <c r="Q1269"/>
      <c r="R1269"/>
      <c r="S1269" t="s">
        <v>5355</v>
      </c>
      <c r="T1269"/>
      <c r="U1269"/>
      <c r="V1269"/>
      <c r="W1269"/>
      <c r="X1269" s="397">
        <v>14</v>
      </c>
      <c r="Y1269" s="397">
        <v>52</v>
      </c>
    </row>
    <row r="1270" spans="1:25" x14ac:dyDescent="0.3">
      <c r="A1270">
        <f>'Page 1 - General Information'!$G$12</f>
        <v>129546003</v>
      </c>
      <c r="B1270" t="str">
        <f>'Page 1 - General Information'!$G$16</f>
        <v>5262</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3">
      <c r="A1271">
        <f>'Page 1 - General Information'!$G$12</f>
        <v>129546003</v>
      </c>
      <c r="B1271" t="str">
        <f>'Page 1 - General Information'!$G$16</f>
        <v>5262</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3">
      <c r="A1272">
        <f>'Page 1 - General Information'!$G$12</f>
        <v>129546003</v>
      </c>
      <c r="B1272" t="str">
        <f>'Page 1 - General Information'!$G$16</f>
        <v>5262</v>
      </c>
      <c r="C1272" s="395" t="s">
        <v>19068</v>
      </c>
      <c r="D1272"/>
      <c r="E1272"/>
      <c r="F1272"/>
      <c r="G1272"/>
      <c r="H1272"/>
      <c r="I1272"/>
      <c r="J1272"/>
      <c r="K1272"/>
      <c r="L1272"/>
      <c r="M1272"/>
      <c r="N1272" t="s">
        <v>4101</v>
      </c>
      <c r="O1272" s="396">
        <f>INDEX('Page 2 - Team Information'!$K$14:$AP$184,Y1272,X1272)</f>
        <v>6</v>
      </c>
      <c r="P1272"/>
      <c r="Q1272"/>
      <c r="R1272"/>
      <c r="S1272" t="s">
        <v>5358</v>
      </c>
      <c r="T1272"/>
      <c r="U1272"/>
      <c r="V1272"/>
      <c r="W1272"/>
      <c r="X1272" s="397">
        <v>17</v>
      </c>
      <c r="Y1272" s="397">
        <v>52</v>
      </c>
    </row>
    <row r="1273" spans="1:25" x14ac:dyDescent="0.3">
      <c r="A1273">
        <f>'Page 1 - General Information'!$G$12</f>
        <v>129546003</v>
      </c>
      <c r="B1273" t="str">
        <f>'Page 1 - General Information'!$G$16</f>
        <v>5262</v>
      </c>
      <c r="C1273" s="395" t="s">
        <v>19068</v>
      </c>
      <c r="D1273"/>
      <c r="E1273"/>
      <c r="F1273"/>
      <c r="G1273"/>
      <c r="H1273"/>
      <c r="I1273"/>
      <c r="J1273"/>
      <c r="K1273"/>
      <c r="L1273"/>
      <c r="M1273"/>
      <c r="N1273" t="s">
        <v>4101</v>
      </c>
      <c r="O1273" s="396">
        <f>INDEX('Page 2 - Team Information'!$K$14:$AP$184,Y1273,X1273)</f>
        <v>6</v>
      </c>
      <c r="P1273"/>
      <c r="Q1273"/>
      <c r="R1273"/>
      <c r="S1273" t="s">
        <v>5359</v>
      </c>
      <c r="T1273"/>
      <c r="U1273"/>
      <c r="V1273"/>
      <c r="W1273"/>
      <c r="X1273" s="397">
        <v>19</v>
      </c>
      <c r="Y1273" s="397">
        <v>52</v>
      </c>
    </row>
    <row r="1274" spans="1:25" x14ac:dyDescent="0.3">
      <c r="A1274">
        <f>'Page 1 - General Information'!$G$12</f>
        <v>129546003</v>
      </c>
      <c r="B1274" t="str">
        <f>'Page 1 - General Information'!$G$16</f>
        <v>5262</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3">
      <c r="A1275">
        <f>'Page 1 - General Information'!$G$12</f>
        <v>129546003</v>
      </c>
      <c r="B1275" t="str">
        <f>'Page 1 - General Information'!$G$16</f>
        <v>5262</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3">
      <c r="A1276">
        <f>'Page 1 - General Information'!$G$12</f>
        <v>129546003</v>
      </c>
      <c r="B1276" t="str">
        <f>'Page 1 - General Information'!$G$16</f>
        <v>5262</v>
      </c>
      <c r="C1276" s="395" t="s">
        <v>19068</v>
      </c>
      <c r="D1276"/>
      <c r="E1276"/>
      <c r="F1276"/>
      <c r="G1276"/>
      <c r="H1276"/>
      <c r="I1276"/>
      <c r="J1276"/>
      <c r="K1276"/>
      <c r="L1276"/>
      <c r="M1276"/>
      <c r="N1276" t="s">
        <v>4101</v>
      </c>
      <c r="O1276" s="396">
        <f>INDEX('Page 2 - Team Information'!$K$14:$AP$184,Y1276,X1276)</f>
        <v>6</v>
      </c>
      <c r="P1276"/>
      <c r="Q1276"/>
      <c r="R1276"/>
      <c r="S1276" t="s">
        <v>5362</v>
      </c>
      <c r="T1276"/>
      <c r="U1276"/>
      <c r="V1276"/>
      <c r="W1276"/>
      <c r="X1276" s="397">
        <v>22</v>
      </c>
      <c r="Y1276" s="397">
        <v>52</v>
      </c>
    </row>
    <row r="1277" spans="1:25" x14ac:dyDescent="0.3">
      <c r="A1277">
        <f>'Page 1 - General Information'!$G$12</f>
        <v>129546003</v>
      </c>
      <c r="B1277" t="str">
        <f>'Page 1 - General Information'!$G$16</f>
        <v>5262</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3">
      <c r="A1278">
        <f>'Page 1 - General Information'!$G$12</f>
        <v>129546003</v>
      </c>
      <c r="B1278" t="str">
        <f>'Page 1 - General Information'!$G$16</f>
        <v>5262</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3">
      <c r="A1279">
        <f>'Page 1 - General Information'!$G$12</f>
        <v>129546003</v>
      </c>
      <c r="B1279" t="str">
        <f>'Page 1 - General Information'!$G$16</f>
        <v>5262</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3">
      <c r="A1280">
        <f>'Page 1 - General Information'!$G$12</f>
        <v>129546003</v>
      </c>
      <c r="B1280" t="str">
        <f>'Page 1 - General Information'!$G$16</f>
        <v>5262</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3">
      <c r="A1281">
        <f>'Page 1 - General Information'!$G$12</f>
        <v>129546003</v>
      </c>
      <c r="B1281" t="str">
        <f>'Page 1 - General Information'!$G$16</f>
        <v>5262</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3">
      <c r="A1282">
        <f>'Page 1 - General Information'!$G$12</f>
        <v>129546003</v>
      </c>
      <c r="B1282" t="str">
        <f>'Page 1 - General Information'!$G$16</f>
        <v>5262</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3">
      <c r="A1283">
        <f>'Page 1 - General Information'!$G$12</f>
        <v>129546003</v>
      </c>
      <c r="B1283" t="str">
        <f>'Page 1 - General Information'!$G$16</f>
        <v>5262</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3">
      <c r="A1284">
        <f>'Page 1 - General Information'!$G$12</f>
        <v>129546003</v>
      </c>
      <c r="B1284" t="str">
        <f>'Page 1 - General Information'!$G$16</f>
        <v>5262</v>
      </c>
      <c r="C1284" s="395" t="s">
        <v>19068</v>
      </c>
      <c r="D1284"/>
      <c r="E1284"/>
      <c r="F1284"/>
      <c r="G1284"/>
      <c r="H1284"/>
      <c r="I1284"/>
      <c r="J1284"/>
      <c r="K1284"/>
      <c r="L1284"/>
      <c r="M1284"/>
      <c r="N1284" t="s">
        <v>4101</v>
      </c>
      <c r="O1284" s="396">
        <f>INDEX('Page 2 - Team Information'!$K$14:$AP$184,Y1284,X1284)</f>
        <v>8</v>
      </c>
      <c r="P1284"/>
      <c r="Q1284"/>
      <c r="R1284"/>
      <c r="S1284" t="s">
        <v>5370</v>
      </c>
      <c r="T1284"/>
      <c r="U1284"/>
      <c r="V1284"/>
      <c r="W1284"/>
      <c r="X1284" s="397">
        <v>14</v>
      </c>
      <c r="Y1284" s="397">
        <v>53</v>
      </c>
    </row>
    <row r="1285" spans="1:25" x14ac:dyDescent="0.3">
      <c r="A1285">
        <f>'Page 1 - General Information'!$G$12</f>
        <v>129546003</v>
      </c>
      <c r="B1285" t="str">
        <f>'Page 1 - General Information'!$G$16</f>
        <v>5262</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3">
      <c r="A1286">
        <f>'Page 1 - General Information'!$G$12</f>
        <v>129546003</v>
      </c>
      <c r="B1286" t="str">
        <f>'Page 1 - General Information'!$G$16</f>
        <v>5262</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3">
      <c r="A1287">
        <f>'Page 1 - General Information'!$G$12</f>
        <v>129546003</v>
      </c>
      <c r="B1287" t="str">
        <f>'Page 1 - General Information'!$G$16</f>
        <v>5262</v>
      </c>
      <c r="C1287" s="395" t="s">
        <v>19068</v>
      </c>
      <c r="D1287"/>
      <c r="E1287"/>
      <c r="F1287"/>
      <c r="G1287"/>
      <c r="H1287"/>
      <c r="I1287"/>
      <c r="J1287"/>
      <c r="K1287"/>
      <c r="L1287"/>
      <c r="M1287"/>
      <c r="N1287" t="s">
        <v>4101</v>
      </c>
      <c r="O1287" s="396">
        <f>INDEX('Page 2 - Team Information'!$K$14:$AP$184,Y1287,X1287)</f>
        <v>8</v>
      </c>
      <c r="P1287"/>
      <c r="Q1287"/>
      <c r="R1287"/>
      <c r="S1287" t="s">
        <v>5373</v>
      </c>
      <c r="T1287"/>
      <c r="U1287"/>
      <c r="V1287"/>
      <c r="W1287"/>
      <c r="X1287" s="397">
        <v>17</v>
      </c>
      <c r="Y1287" s="397">
        <v>53</v>
      </c>
    </row>
    <row r="1288" spans="1:25" x14ac:dyDescent="0.3">
      <c r="A1288">
        <f>'Page 1 - General Information'!$G$12</f>
        <v>129546003</v>
      </c>
      <c r="B1288" t="str">
        <f>'Page 1 - General Information'!$G$16</f>
        <v>5262</v>
      </c>
      <c r="C1288" s="395" t="s">
        <v>19068</v>
      </c>
      <c r="D1288"/>
      <c r="E1288"/>
      <c r="F1288"/>
      <c r="G1288"/>
      <c r="H1288"/>
      <c r="I1288"/>
      <c r="J1288"/>
      <c r="K1288"/>
      <c r="L1288"/>
      <c r="M1288"/>
      <c r="N1288" t="s">
        <v>4101</v>
      </c>
      <c r="O1288" s="396">
        <f>INDEX('Page 2 - Team Information'!$K$14:$AP$184,Y1288,X1288)</f>
        <v>8</v>
      </c>
      <c r="P1288"/>
      <c r="Q1288"/>
      <c r="R1288"/>
      <c r="S1288" t="s">
        <v>5374</v>
      </c>
      <c r="T1288"/>
      <c r="U1288"/>
      <c r="V1288"/>
      <c r="W1288"/>
      <c r="X1288" s="397">
        <v>19</v>
      </c>
      <c r="Y1288" s="397">
        <v>53</v>
      </c>
    </row>
    <row r="1289" spans="1:25" x14ac:dyDescent="0.3">
      <c r="A1289">
        <f>'Page 1 - General Information'!$G$12</f>
        <v>129546003</v>
      </c>
      <c r="B1289" t="str">
        <f>'Page 1 - General Information'!$G$16</f>
        <v>5262</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3">
      <c r="A1290">
        <f>'Page 1 - General Information'!$G$12</f>
        <v>129546003</v>
      </c>
      <c r="B1290" t="str">
        <f>'Page 1 - General Information'!$G$16</f>
        <v>5262</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3">
      <c r="A1291">
        <f>'Page 1 - General Information'!$G$12</f>
        <v>129546003</v>
      </c>
      <c r="B1291" t="str">
        <f>'Page 1 - General Information'!$G$16</f>
        <v>5262</v>
      </c>
      <c r="C1291" s="395" t="s">
        <v>19068</v>
      </c>
      <c r="D1291"/>
      <c r="E1291"/>
      <c r="F1291"/>
      <c r="G1291"/>
      <c r="H1291"/>
      <c r="I1291"/>
      <c r="J1291"/>
      <c r="K1291"/>
      <c r="L1291"/>
      <c r="M1291"/>
      <c r="N1291" t="s">
        <v>4101</v>
      </c>
      <c r="O1291" s="396">
        <f>INDEX('Page 2 - Team Information'!$K$14:$AP$184,Y1291,X1291)</f>
        <v>8</v>
      </c>
      <c r="P1291"/>
      <c r="Q1291"/>
      <c r="R1291"/>
      <c r="S1291" t="s">
        <v>5377</v>
      </c>
      <c r="T1291"/>
      <c r="U1291"/>
      <c r="V1291"/>
      <c r="W1291"/>
      <c r="X1291" s="397">
        <v>22</v>
      </c>
      <c r="Y1291" s="397">
        <v>53</v>
      </c>
    </row>
    <row r="1292" spans="1:25" x14ac:dyDescent="0.3">
      <c r="A1292">
        <f>'Page 1 - General Information'!$G$12</f>
        <v>129546003</v>
      </c>
      <c r="B1292" t="str">
        <f>'Page 1 - General Information'!$G$16</f>
        <v>5262</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3">
      <c r="A1293">
        <f>'Page 1 - General Information'!$G$12</f>
        <v>129546003</v>
      </c>
      <c r="B1293" t="str">
        <f>'Page 1 - General Information'!$G$16</f>
        <v>5262</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3">
      <c r="A1294">
        <f>'Page 1 - General Information'!$G$12</f>
        <v>129546003</v>
      </c>
      <c r="B1294" t="str">
        <f>'Page 1 - General Information'!$G$16</f>
        <v>5262</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3">
      <c r="A1295">
        <f>'Page 1 - General Information'!$G$12</f>
        <v>129546003</v>
      </c>
      <c r="B1295" t="str">
        <f>'Page 1 - General Information'!$G$16</f>
        <v>5262</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3">
      <c r="A1296">
        <f>'Page 1 - General Information'!$G$12</f>
        <v>129546003</v>
      </c>
      <c r="B1296" t="str">
        <f>'Page 1 - General Information'!$G$16</f>
        <v>5262</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3">
      <c r="A1297">
        <f>'Page 1 - General Information'!$G$12</f>
        <v>129546003</v>
      </c>
      <c r="B1297" t="str">
        <f>'Page 1 - General Information'!$G$16</f>
        <v>5262</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3">
      <c r="A1298">
        <f>'Page 1 - General Information'!$G$12</f>
        <v>129546003</v>
      </c>
      <c r="B1298" t="str">
        <f>'Page 1 - General Information'!$G$16</f>
        <v>5262</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3">
      <c r="A1299">
        <f>'Page 1 - General Information'!$G$12</f>
        <v>129546003</v>
      </c>
      <c r="B1299" t="str">
        <f>'Page 1 - General Information'!$G$16</f>
        <v>5262</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3">
      <c r="A1300">
        <f>'Page 1 - General Information'!$G$12</f>
        <v>129546003</v>
      </c>
      <c r="B1300" t="str">
        <f>'Page 1 - General Information'!$G$16</f>
        <v>5262</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3">
      <c r="A1301">
        <f>'Page 1 - General Information'!$G$12</f>
        <v>129546003</v>
      </c>
      <c r="B1301" t="str">
        <f>'Page 1 - General Information'!$G$16</f>
        <v>5262</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3">
      <c r="A1302">
        <f>'Page 1 - General Information'!$G$12</f>
        <v>129546003</v>
      </c>
      <c r="B1302" t="str">
        <f>'Page 1 - General Information'!$G$16</f>
        <v>5262</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3">
      <c r="A1303">
        <f>'Page 1 - General Information'!$G$12</f>
        <v>129546003</v>
      </c>
      <c r="B1303" t="str">
        <f>'Page 1 - General Information'!$G$16</f>
        <v>5262</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3">
      <c r="A1304">
        <f>'Page 1 - General Information'!$G$12</f>
        <v>129546003</v>
      </c>
      <c r="B1304" t="str">
        <f>'Page 1 - General Information'!$G$16</f>
        <v>5262</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3">
      <c r="A1305">
        <f>'Page 1 - General Information'!$G$12</f>
        <v>129546003</v>
      </c>
      <c r="B1305" t="str">
        <f>'Page 1 - General Information'!$G$16</f>
        <v>5262</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3">
      <c r="A1306">
        <f>'Page 1 - General Information'!$G$12</f>
        <v>129546003</v>
      </c>
      <c r="B1306" t="str">
        <f>'Page 1 - General Information'!$G$16</f>
        <v>5262</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3">
      <c r="A1307">
        <f>'Page 1 - General Information'!$G$12</f>
        <v>129546003</v>
      </c>
      <c r="B1307" t="str">
        <f>'Page 1 - General Information'!$G$16</f>
        <v>5262</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3">
      <c r="A1308">
        <f>'Page 1 - General Information'!$G$12</f>
        <v>129546003</v>
      </c>
      <c r="B1308" t="str">
        <f>'Page 1 - General Information'!$G$16</f>
        <v>5262</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3">
      <c r="A1309">
        <f>'Page 1 - General Information'!$G$12</f>
        <v>129546003</v>
      </c>
      <c r="B1309" t="str">
        <f>'Page 1 - General Information'!$G$16</f>
        <v>5262</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3">
      <c r="A1310">
        <f>'Page 1 - General Information'!$G$12</f>
        <v>129546003</v>
      </c>
      <c r="B1310" t="str">
        <f>'Page 1 - General Information'!$G$16</f>
        <v>5262</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3">
      <c r="A1311">
        <f>'Page 1 - General Information'!$G$12</f>
        <v>129546003</v>
      </c>
      <c r="B1311" t="str">
        <f>'Page 1 - General Information'!$G$16</f>
        <v>5262</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3">
      <c r="A1312">
        <f>'Page 1 - General Information'!$G$12</f>
        <v>129546003</v>
      </c>
      <c r="B1312" t="str">
        <f>'Page 1 - General Information'!$G$16</f>
        <v>5262</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3">
      <c r="A1313">
        <f>'Page 1 - General Information'!$G$12</f>
        <v>129546003</v>
      </c>
      <c r="B1313" t="str">
        <f>'Page 1 - General Information'!$G$16</f>
        <v>5262</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3">
      <c r="A1314">
        <f>'Page 1 - General Information'!$G$12</f>
        <v>129546003</v>
      </c>
      <c r="B1314" t="str">
        <f>'Page 1 - General Information'!$G$16</f>
        <v>5262</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3">
      <c r="A1315">
        <f>'Page 1 - General Information'!$G$12</f>
        <v>129546003</v>
      </c>
      <c r="B1315" t="str">
        <f>'Page 1 - General Information'!$G$16</f>
        <v>5262</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3">
      <c r="A1316">
        <f>'Page 1 - General Information'!$G$12</f>
        <v>129546003</v>
      </c>
      <c r="B1316" t="str">
        <f>'Page 1 - General Information'!$G$16</f>
        <v>5262</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3">
      <c r="A1317">
        <f>'Page 1 - General Information'!$G$12</f>
        <v>129546003</v>
      </c>
      <c r="B1317" t="str">
        <f>'Page 1 - General Information'!$G$16</f>
        <v>5262</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3">
      <c r="A1318">
        <f>'Page 1 - General Information'!$G$12</f>
        <v>129546003</v>
      </c>
      <c r="B1318" t="str">
        <f>'Page 1 - General Information'!$G$16</f>
        <v>5262</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3">
      <c r="A1319">
        <f>'Page 1 - General Information'!$G$12</f>
        <v>129546003</v>
      </c>
      <c r="B1319" t="str">
        <f>'Page 1 - General Information'!$G$16</f>
        <v>5262</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3">
      <c r="A1320">
        <f>'Page 1 - General Information'!$G$12</f>
        <v>129546003</v>
      </c>
      <c r="B1320" t="str">
        <f>'Page 1 - General Information'!$G$16</f>
        <v>5262</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3">
      <c r="A1321">
        <f>'Page 1 - General Information'!$G$12</f>
        <v>129546003</v>
      </c>
      <c r="B1321" t="str">
        <f>'Page 1 - General Information'!$G$16</f>
        <v>5262</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3">
      <c r="A1322">
        <f>'Page 1 - General Information'!$G$12</f>
        <v>129546003</v>
      </c>
      <c r="B1322" t="str">
        <f>'Page 1 - General Information'!$G$16</f>
        <v>5262</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3">
      <c r="A1323">
        <f>'Page 1 - General Information'!$G$12</f>
        <v>129546003</v>
      </c>
      <c r="B1323" t="str">
        <f>'Page 1 - General Information'!$G$16</f>
        <v>5262</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3">
      <c r="A1324">
        <f>'Page 1 - General Information'!$G$12</f>
        <v>129546003</v>
      </c>
      <c r="B1324" t="str">
        <f>'Page 1 - General Information'!$G$16</f>
        <v>5262</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3">
      <c r="A1325">
        <f>'Page 1 - General Information'!$G$12</f>
        <v>129546003</v>
      </c>
      <c r="B1325" t="str">
        <f>'Page 1 - General Information'!$G$16</f>
        <v>5262</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3">
      <c r="A1326">
        <f>'Page 1 - General Information'!$G$12</f>
        <v>129546003</v>
      </c>
      <c r="B1326" t="str">
        <f>'Page 1 - General Information'!$G$16</f>
        <v>5262</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3">
      <c r="A1327">
        <f>'Page 1 - General Information'!$G$12</f>
        <v>129546003</v>
      </c>
      <c r="B1327" t="str">
        <f>'Page 1 - General Information'!$G$16</f>
        <v>5262</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3">
      <c r="A1328">
        <f>'Page 1 - General Information'!$G$12</f>
        <v>129546003</v>
      </c>
      <c r="B1328" t="str">
        <f>'Page 1 - General Information'!$G$16</f>
        <v>5262</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3">
      <c r="A1329">
        <f>'Page 1 - General Information'!$G$12</f>
        <v>129546003</v>
      </c>
      <c r="B1329" t="str">
        <f>'Page 1 - General Information'!$G$16</f>
        <v>5262</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3">
      <c r="A1330">
        <f>'Page 1 - General Information'!$G$12</f>
        <v>129546003</v>
      </c>
      <c r="B1330" t="str">
        <f>'Page 1 - General Information'!$G$16</f>
        <v>5262</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3">
      <c r="A1331">
        <f>'Page 1 - General Information'!$G$12</f>
        <v>129546003</v>
      </c>
      <c r="B1331" t="str">
        <f>'Page 1 - General Information'!$G$16</f>
        <v>5262</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3">
      <c r="A1332">
        <f>'Page 1 - General Information'!$G$12</f>
        <v>129546003</v>
      </c>
      <c r="B1332" t="str">
        <f>'Page 1 - General Information'!$G$16</f>
        <v>5262</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3">
      <c r="A1333">
        <f>'Page 1 - General Information'!$G$12</f>
        <v>129546003</v>
      </c>
      <c r="B1333" t="str">
        <f>'Page 1 - General Information'!$G$16</f>
        <v>5262</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3">
      <c r="A1334">
        <f>'Page 1 - General Information'!$G$12</f>
        <v>129546003</v>
      </c>
      <c r="B1334" t="str">
        <f>'Page 1 - General Information'!$G$16</f>
        <v>5262</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3">
      <c r="A1335">
        <f>'Page 1 - General Information'!$G$12</f>
        <v>129546003</v>
      </c>
      <c r="B1335" t="str">
        <f>'Page 1 - General Information'!$G$16</f>
        <v>5262</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3">
      <c r="A1336">
        <f>'Page 1 - General Information'!$G$12</f>
        <v>129546003</v>
      </c>
      <c r="B1336" t="str">
        <f>'Page 1 - General Information'!$G$16</f>
        <v>5262</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3">
      <c r="A1337">
        <f>'Page 1 - General Information'!$G$12</f>
        <v>129546003</v>
      </c>
      <c r="B1337" t="str">
        <f>'Page 1 - General Information'!$G$16</f>
        <v>5262</v>
      </c>
      <c r="C1337" s="395" t="s">
        <v>19068</v>
      </c>
      <c r="D1337"/>
      <c r="E1337"/>
      <c r="F1337"/>
      <c r="G1337"/>
      <c r="H1337"/>
      <c r="I1337"/>
      <c r="J1337"/>
      <c r="K1337"/>
      <c r="L1337"/>
      <c r="M1337"/>
      <c r="N1337" t="s">
        <v>4582</v>
      </c>
      <c r="O1337" s="399"/>
      <c r="P1337"/>
      <c r="Q1337"/>
      <c r="R1337" s="399" t="s">
        <v>10264</v>
      </c>
      <c r="S1337" t="s">
        <v>5423</v>
      </c>
      <c r="T1337"/>
      <c r="U1337"/>
      <c r="V1337" s="396" t="str">
        <f>INDEX('Page 2 - Team Information'!$K$14:$AP$184,Y1337,X1337)</f>
        <v xml:space="preserve">Yes </v>
      </c>
      <c r="W1337"/>
      <c r="X1337" s="397">
        <v>5</v>
      </c>
      <c r="Y1337" s="397">
        <v>57</v>
      </c>
    </row>
    <row r="1338" spans="1:25" x14ac:dyDescent="0.3">
      <c r="A1338">
        <f>'Page 1 - General Information'!$G$12</f>
        <v>129546003</v>
      </c>
      <c r="B1338" t="str">
        <f>'Page 1 - General Information'!$G$16</f>
        <v>5262</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3">
      <c r="A1339">
        <f>'Page 1 - General Information'!$G$12</f>
        <v>129546003</v>
      </c>
      <c r="B1339" t="str">
        <f>'Page 1 - General Information'!$G$16</f>
        <v>5262</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3">
      <c r="A1340">
        <f>'Page 1 - General Information'!$G$12</f>
        <v>129546003</v>
      </c>
      <c r="B1340" t="str">
        <f>'Page 1 - General Information'!$G$16</f>
        <v>5262</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2023-06-30</v>
      </c>
      <c r="U1340"/>
      <c r="V1340"/>
      <c r="W1340"/>
      <c r="X1340" s="397">
        <v>9</v>
      </c>
      <c r="Y1340" s="397">
        <v>57</v>
      </c>
    </row>
    <row r="1341" spans="1:25" x14ac:dyDescent="0.3">
      <c r="A1341">
        <f>'Page 1 - General Information'!$G$12</f>
        <v>129546003</v>
      </c>
      <c r="B1341" t="str">
        <f>'Page 1 - General Information'!$G$16</f>
        <v>5262</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3">
      <c r="A1342">
        <f>'Page 1 - General Information'!$G$12</f>
        <v>129546003</v>
      </c>
      <c r="B1342" t="str">
        <f>'Page 1 - General Information'!$G$16</f>
        <v>5262</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3">
      <c r="A1343">
        <f>'Page 1 - General Information'!$G$12</f>
        <v>129546003</v>
      </c>
      <c r="B1343" t="str">
        <f>'Page 1 - General Information'!$G$16</f>
        <v>5262</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3">
      <c r="A1344">
        <f>'Page 1 - General Information'!$G$12</f>
        <v>129546003</v>
      </c>
      <c r="B1344" t="str">
        <f>'Page 1 - General Information'!$G$16</f>
        <v>5262</v>
      </c>
      <c r="C1344" s="395" t="s">
        <v>19068</v>
      </c>
      <c r="D1344"/>
      <c r="E1344"/>
      <c r="F1344"/>
      <c r="G1344"/>
      <c r="H1344"/>
      <c r="I1344"/>
      <c r="J1344"/>
      <c r="K1344"/>
      <c r="L1344"/>
      <c r="M1344"/>
      <c r="N1344" t="s">
        <v>4101</v>
      </c>
      <c r="O1344" s="396">
        <f>INDEX('Page 2 - Team Information'!$K$14:$AP$184,Y1344,X1344)</f>
        <v>12</v>
      </c>
      <c r="P1344"/>
      <c r="Q1344"/>
      <c r="R1344"/>
      <c r="S1344" t="s">
        <v>5430</v>
      </c>
      <c r="T1344"/>
      <c r="U1344"/>
      <c r="V1344"/>
      <c r="W1344"/>
      <c r="X1344" s="397">
        <v>14</v>
      </c>
      <c r="Y1344" s="397">
        <v>57</v>
      </c>
    </row>
    <row r="1345" spans="1:25" x14ac:dyDescent="0.3">
      <c r="A1345">
        <f>'Page 1 - General Information'!$G$12</f>
        <v>129546003</v>
      </c>
      <c r="B1345" t="str">
        <f>'Page 1 - General Information'!$G$16</f>
        <v>5262</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3">
      <c r="A1346">
        <f>'Page 1 - General Information'!$G$12</f>
        <v>129546003</v>
      </c>
      <c r="B1346" t="str">
        <f>'Page 1 - General Information'!$G$16</f>
        <v>5262</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3">
      <c r="A1347">
        <f>'Page 1 - General Information'!$G$12</f>
        <v>129546003</v>
      </c>
      <c r="B1347" t="str">
        <f>'Page 1 - General Information'!$G$16</f>
        <v>5262</v>
      </c>
      <c r="C1347" s="395" t="s">
        <v>19068</v>
      </c>
      <c r="D1347"/>
      <c r="E1347"/>
      <c r="F1347"/>
      <c r="G1347"/>
      <c r="H1347"/>
      <c r="I1347"/>
      <c r="J1347"/>
      <c r="K1347"/>
      <c r="L1347"/>
      <c r="M1347"/>
      <c r="N1347" t="s">
        <v>4101</v>
      </c>
      <c r="O1347" s="396">
        <f>INDEX('Page 2 - Team Information'!$K$14:$AP$184,Y1347,X1347)</f>
        <v>12</v>
      </c>
      <c r="P1347"/>
      <c r="Q1347"/>
      <c r="R1347"/>
      <c r="S1347" t="s">
        <v>5433</v>
      </c>
      <c r="T1347"/>
      <c r="U1347"/>
      <c r="V1347"/>
      <c r="W1347"/>
      <c r="X1347" s="397">
        <v>17</v>
      </c>
      <c r="Y1347" s="397">
        <v>57</v>
      </c>
    </row>
    <row r="1348" spans="1:25" x14ac:dyDescent="0.3">
      <c r="A1348">
        <f>'Page 1 - General Information'!$G$12</f>
        <v>129546003</v>
      </c>
      <c r="B1348" t="str">
        <f>'Page 1 - General Information'!$G$16</f>
        <v>5262</v>
      </c>
      <c r="C1348" s="395" t="s">
        <v>19068</v>
      </c>
      <c r="D1348"/>
      <c r="E1348"/>
      <c r="F1348"/>
      <c r="G1348"/>
      <c r="H1348"/>
      <c r="I1348"/>
      <c r="J1348"/>
      <c r="K1348"/>
      <c r="L1348"/>
      <c r="M1348"/>
      <c r="N1348" t="s">
        <v>4101</v>
      </c>
      <c r="O1348" s="396">
        <f>INDEX('Page 2 - Team Information'!$K$14:$AP$184,Y1348,X1348)</f>
        <v>12</v>
      </c>
      <c r="P1348"/>
      <c r="Q1348"/>
      <c r="R1348"/>
      <c r="S1348" t="s">
        <v>5434</v>
      </c>
      <c r="T1348"/>
      <c r="U1348"/>
      <c r="V1348"/>
      <c r="W1348"/>
      <c r="X1348" s="397">
        <v>19</v>
      </c>
      <c r="Y1348" s="397">
        <v>57</v>
      </c>
    </row>
    <row r="1349" spans="1:25" x14ac:dyDescent="0.3">
      <c r="A1349">
        <f>'Page 1 - General Information'!$G$12</f>
        <v>129546003</v>
      </c>
      <c r="B1349" t="str">
        <f>'Page 1 - General Information'!$G$16</f>
        <v>5262</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3">
      <c r="A1350">
        <f>'Page 1 - General Information'!$G$12</f>
        <v>129546003</v>
      </c>
      <c r="B1350" t="str">
        <f>'Page 1 - General Information'!$G$16</f>
        <v>5262</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3">
      <c r="A1351">
        <f>'Page 1 - General Information'!$G$12</f>
        <v>129546003</v>
      </c>
      <c r="B1351" t="str">
        <f>'Page 1 - General Information'!$G$16</f>
        <v>5262</v>
      </c>
      <c r="C1351" s="395" t="s">
        <v>19068</v>
      </c>
      <c r="D1351"/>
      <c r="E1351"/>
      <c r="F1351"/>
      <c r="G1351"/>
      <c r="H1351"/>
      <c r="I1351"/>
      <c r="J1351"/>
      <c r="K1351"/>
      <c r="L1351"/>
      <c r="M1351"/>
      <c r="N1351" t="s">
        <v>4101</v>
      </c>
      <c r="O1351" s="396">
        <f>INDEX('Page 2 - Team Information'!$K$14:$AP$184,Y1351,X1351)</f>
        <v>12</v>
      </c>
      <c r="P1351"/>
      <c r="Q1351"/>
      <c r="R1351"/>
      <c r="S1351" t="s">
        <v>5437</v>
      </c>
      <c r="T1351"/>
      <c r="U1351"/>
      <c r="V1351"/>
      <c r="W1351"/>
      <c r="X1351" s="397">
        <v>22</v>
      </c>
      <c r="Y1351" s="397">
        <v>57</v>
      </c>
    </row>
    <row r="1352" spans="1:25" x14ac:dyDescent="0.3">
      <c r="A1352">
        <f>'Page 1 - General Information'!$G$12</f>
        <v>129546003</v>
      </c>
      <c r="B1352" t="str">
        <f>'Page 1 - General Information'!$G$16</f>
        <v>5262</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3">
      <c r="A1353">
        <f>'Page 1 - General Information'!$G$12</f>
        <v>129546003</v>
      </c>
      <c r="B1353" t="str">
        <f>'Page 1 - General Information'!$G$16</f>
        <v>5262</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3">
      <c r="A1354">
        <f>'Page 1 - General Information'!$G$12</f>
        <v>129546003</v>
      </c>
      <c r="B1354" t="str">
        <f>'Page 1 - General Information'!$G$16</f>
        <v>5262</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3">
      <c r="A1355">
        <f>'Page 1 - General Information'!$G$12</f>
        <v>129546003</v>
      </c>
      <c r="B1355" t="str">
        <f>'Page 1 - General Information'!$G$16</f>
        <v>5262</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3">
      <c r="A1356">
        <f>'Page 1 - General Information'!$G$12</f>
        <v>129546003</v>
      </c>
      <c r="B1356" t="str">
        <f>'Page 1 - General Information'!$G$16</f>
        <v>5262</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3">
      <c r="A1357">
        <f>'Page 1 - General Information'!$G$12</f>
        <v>129546003</v>
      </c>
      <c r="B1357" t="str">
        <f>'Page 1 - General Information'!$G$16</f>
        <v>5262</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3">
      <c r="A1358">
        <f>'Page 1 - General Information'!$G$12</f>
        <v>129546003</v>
      </c>
      <c r="B1358" t="str">
        <f>'Page 1 - General Information'!$G$16</f>
        <v>5262</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3">
      <c r="A1359">
        <f>'Page 1 - General Information'!$G$12</f>
        <v>129546003</v>
      </c>
      <c r="B1359" t="str">
        <f>'Page 1 - General Information'!$G$16</f>
        <v>5262</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3">
      <c r="A1360">
        <f>'Page 1 - General Information'!$G$12</f>
        <v>129546003</v>
      </c>
      <c r="B1360" t="str">
        <f>'Page 1 - General Information'!$G$16</f>
        <v>5262</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3">
      <c r="A1361">
        <f>'Page 1 - General Information'!$G$12</f>
        <v>129546003</v>
      </c>
      <c r="B1361" t="str">
        <f>'Page 1 - General Information'!$G$16</f>
        <v>5262</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3">
      <c r="A1362">
        <f>'Page 1 - General Information'!$G$12</f>
        <v>129546003</v>
      </c>
      <c r="B1362" t="str">
        <f>'Page 1 - General Information'!$G$16</f>
        <v>5262</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3">
      <c r="A1363">
        <f>'Page 1 - General Information'!$G$12</f>
        <v>129546003</v>
      </c>
      <c r="B1363" t="str">
        <f>'Page 1 - General Information'!$G$16</f>
        <v>5262</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3">
      <c r="A1364">
        <f>'Page 1 - General Information'!$G$12</f>
        <v>129546003</v>
      </c>
      <c r="B1364" t="str">
        <f>'Page 1 - General Information'!$G$16</f>
        <v>5262</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3">
      <c r="A1365">
        <f>'Page 1 - General Information'!$G$12</f>
        <v>129546003</v>
      </c>
      <c r="B1365" t="str">
        <f>'Page 1 - General Information'!$G$16</f>
        <v>5262</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3">
      <c r="A1366">
        <f>'Page 1 - General Information'!$G$12</f>
        <v>129546003</v>
      </c>
      <c r="B1366" t="str">
        <f>'Page 1 - General Information'!$G$16</f>
        <v>5262</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3">
      <c r="A1367">
        <f>'Page 1 - General Information'!$G$12</f>
        <v>129546003</v>
      </c>
      <c r="B1367" t="str">
        <f>'Page 1 - General Information'!$G$16</f>
        <v>5262</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3">
      <c r="A1368">
        <f>'Page 1 - General Information'!$G$12</f>
        <v>129546003</v>
      </c>
      <c r="B1368" t="str">
        <f>'Page 1 - General Information'!$G$16</f>
        <v>5262</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3">
      <c r="A1369">
        <f>'Page 1 - General Information'!$G$12</f>
        <v>129546003</v>
      </c>
      <c r="B1369" t="str">
        <f>'Page 1 - General Information'!$G$16</f>
        <v>5262</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3">
      <c r="A1370">
        <f>'Page 1 - General Information'!$G$12</f>
        <v>129546003</v>
      </c>
      <c r="B1370" t="str">
        <f>'Page 1 - General Information'!$G$16</f>
        <v>5262</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3">
      <c r="A1371">
        <f>'Page 1 - General Information'!$G$12</f>
        <v>129546003</v>
      </c>
      <c r="B1371" t="str">
        <f>'Page 1 - General Information'!$G$16</f>
        <v>5262</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3">
      <c r="A1372">
        <f>'Page 1 - General Information'!$G$12</f>
        <v>129546003</v>
      </c>
      <c r="B1372" t="str">
        <f>'Page 1 - General Information'!$G$16</f>
        <v>5262</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3">
      <c r="A1373">
        <f>'Page 1 - General Information'!$G$12</f>
        <v>129546003</v>
      </c>
      <c r="B1373" t="str">
        <f>'Page 1 - General Information'!$G$16</f>
        <v>5262</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3">
      <c r="A1374">
        <f>'Page 1 - General Information'!$G$12</f>
        <v>129546003</v>
      </c>
      <c r="B1374" t="str">
        <f>'Page 1 - General Information'!$G$16</f>
        <v>5262</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3">
      <c r="A1375">
        <f>'Page 1 - General Information'!$G$12</f>
        <v>129546003</v>
      </c>
      <c r="B1375" t="str">
        <f>'Page 1 - General Information'!$G$16</f>
        <v>5262</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3">
      <c r="A1376">
        <f>'Page 1 - General Information'!$G$12</f>
        <v>129546003</v>
      </c>
      <c r="B1376" t="str">
        <f>'Page 1 - General Information'!$G$16</f>
        <v>5262</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3">
      <c r="A1377">
        <f>'Page 1 - General Information'!$G$12</f>
        <v>129546003</v>
      </c>
      <c r="B1377" t="str">
        <f>'Page 1 - General Information'!$G$16</f>
        <v>5262</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3">
      <c r="A1378">
        <f>'Page 1 - General Information'!$G$12</f>
        <v>129546003</v>
      </c>
      <c r="B1378" t="str">
        <f>'Page 1 - General Information'!$G$16</f>
        <v>5262</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3">
      <c r="A1379">
        <f>'Page 1 - General Information'!$G$12</f>
        <v>129546003</v>
      </c>
      <c r="B1379" t="str">
        <f>'Page 1 - General Information'!$G$16</f>
        <v>5262</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3">
      <c r="A1380">
        <f>'Page 1 - General Information'!$G$12</f>
        <v>129546003</v>
      </c>
      <c r="B1380" t="str">
        <f>'Page 1 - General Information'!$G$16</f>
        <v>5262</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3">
      <c r="A1381">
        <f>'Page 1 - General Information'!$G$12</f>
        <v>129546003</v>
      </c>
      <c r="B1381" t="str">
        <f>'Page 1 - General Information'!$G$16</f>
        <v>5262</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3">
      <c r="A1382">
        <f>'Page 1 - General Information'!$G$12</f>
        <v>129546003</v>
      </c>
      <c r="B1382" t="str">
        <f>'Page 1 - General Information'!$G$16</f>
        <v>5262</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3">
      <c r="A1383">
        <f>'Page 1 - General Information'!$G$12</f>
        <v>129546003</v>
      </c>
      <c r="B1383" t="str">
        <f>'Page 1 - General Information'!$G$16</f>
        <v>5262</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3">
      <c r="A1384">
        <f>'Page 1 - General Information'!$G$12</f>
        <v>129546003</v>
      </c>
      <c r="B1384" t="str">
        <f>'Page 1 - General Information'!$G$16</f>
        <v>5262</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3">
      <c r="A1385">
        <f>'Page 1 - General Information'!$G$12</f>
        <v>129546003</v>
      </c>
      <c r="B1385" t="str">
        <f>'Page 1 - General Information'!$G$16</f>
        <v>5262</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3">
      <c r="A1386">
        <f>'Page 1 - General Information'!$G$12</f>
        <v>129546003</v>
      </c>
      <c r="B1386" t="str">
        <f>'Page 1 - General Information'!$G$16</f>
        <v>5262</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3">
      <c r="A1387">
        <f>'Page 1 - General Information'!$G$12</f>
        <v>129546003</v>
      </c>
      <c r="B1387" t="str">
        <f>'Page 1 - General Information'!$G$16</f>
        <v>5262</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3">
      <c r="A1388">
        <f>'Page 1 - General Information'!$G$12</f>
        <v>129546003</v>
      </c>
      <c r="B1388" t="str">
        <f>'Page 1 - General Information'!$G$16</f>
        <v>5262</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3">
      <c r="A1389">
        <f>'Page 1 - General Information'!$G$12</f>
        <v>129546003</v>
      </c>
      <c r="B1389" t="str">
        <f>'Page 1 - General Information'!$G$16</f>
        <v>5262</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3">
      <c r="A1390">
        <f>'Page 1 - General Information'!$G$12</f>
        <v>129546003</v>
      </c>
      <c r="B1390" t="str">
        <f>'Page 1 - General Information'!$G$16</f>
        <v>5262</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3">
      <c r="A1391">
        <f>'Page 1 - General Information'!$G$12</f>
        <v>129546003</v>
      </c>
      <c r="B1391" t="str">
        <f>'Page 1 - General Information'!$G$16</f>
        <v>5262</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3">
      <c r="A1392">
        <f>'Page 1 - General Information'!$G$12</f>
        <v>129546003</v>
      </c>
      <c r="B1392" t="str">
        <f>'Page 1 - General Information'!$G$16</f>
        <v>5262</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3">
      <c r="A1393">
        <f>'Page 1 - General Information'!$G$12</f>
        <v>129546003</v>
      </c>
      <c r="B1393" t="str">
        <f>'Page 1 - General Information'!$G$16</f>
        <v>5262</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3">
      <c r="A1394">
        <f>'Page 1 - General Information'!$G$12</f>
        <v>129546003</v>
      </c>
      <c r="B1394" t="str">
        <f>'Page 1 - General Information'!$G$16</f>
        <v>5262</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3">
      <c r="A1395">
        <f>'Page 1 - General Information'!$G$12</f>
        <v>129546003</v>
      </c>
      <c r="B1395" t="str">
        <f>'Page 1 - General Information'!$G$16</f>
        <v>5262</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3">
      <c r="A1396">
        <f>'Page 1 - General Information'!$G$12</f>
        <v>129546003</v>
      </c>
      <c r="B1396" t="str">
        <f>'Page 1 - General Information'!$G$16</f>
        <v>5262</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3">
      <c r="A1397">
        <f>'Page 1 - General Information'!$G$12</f>
        <v>129546003</v>
      </c>
      <c r="B1397" t="str">
        <f>'Page 1 - General Information'!$G$16</f>
        <v>5262</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3">
      <c r="A1398">
        <f>'Page 1 - General Information'!$G$12</f>
        <v>129546003</v>
      </c>
      <c r="B1398" t="str">
        <f>'Page 1 - General Information'!$G$16</f>
        <v>5262</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3">
      <c r="A1399">
        <f>'Page 1 - General Information'!$G$12</f>
        <v>129546003</v>
      </c>
      <c r="B1399" t="str">
        <f>'Page 1 - General Information'!$G$16</f>
        <v>5262</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3">
      <c r="A1400">
        <f>'Page 1 - General Information'!$G$12</f>
        <v>129546003</v>
      </c>
      <c r="B1400" t="str">
        <f>'Page 1 - General Information'!$G$16</f>
        <v>5262</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3">
      <c r="A1401">
        <f>'Page 1 - General Information'!$G$12</f>
        <v>129546003</v>
      </c>
      <c r="B1401" t="str">
        <f>'Page 1 - General Information'!$G$16</f>
        <v>5262</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3">
      <c r="A1402">
        <f>'Page 1 - General Information'!$G$12</f>
        <v>129546003</v>
      </c>
      <c r="B1402" t="str">
        <f>'Page 1 - General Information'!$G$16</f>
        <v>5262</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3">
      <c r="A1403">
        <f>'Page 1 - General Information'!$G$12</f>
        <v>129546003</v>
      </c>
      <c r="B1403" t="str">
        <f>'Page 1 - General Information'!$G$16</f>
        <v>5262</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3">
      <c r="A1404">
        <f>'Page 1 - General Information'!$G$12</f>
        <v>129546003</v>
      </c>
      <c r="B1404" t="str">
        <f>'Page 1 - General Information'!$G$16</f>
        <v>5262</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3">
      <c r="A1405">
        <f>'Page 1 - General Information'!$G$12</f>
        <v>129546003</v>
      </c>
      <c r="B1405" t="str">
        <f>'Page 1 - General Information'!$G$16</f>
        <v>5262</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3">
      <c r="A1406">
        <f>'Page 1 - General Information'!$G$12</f>
        <v>129546003</v>
      </c>
      <c r="B1406" t="str">
        <f>'Page 1 - General Information'!$G$16</f>
        <v>5262</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3">
      <c r="A1407">
        <f>'Page 1 - General Information'!$G$12</f>
        <v>129546003</v>
      </c>
      <c r="B1407" t="str">
        <f>'Page 1 - General Information'!$G$16</f>
        <v>5262</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3">
      <c r="A1408">
        <f>'Page 1 - General Information'!$G$12</f>
        <v>129546003</v>
      </c>
      <c r="B1408" t="str">
        <f>'Page 1 - General Information'!$G$16</f>
        <v>5262</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3">
      <c r="A1409">
        <f>'Page 1 - General Information'!$G$12</f>
        <v>129546003</v>
      </c>
      <c r="B1409" t="str">
        <f>'Page 1 - General Information'!$G$16</f>
        <v>5262</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3">
      <c r="A1410">
        <f>'Page 1 - General Information'!$G$12</f>
        <v>129546003</v>
      </c>
      <c r="B1410" t="str">
        <f>'Page 1 - General Information'!$G$16</f>
        <v>5262</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3">
      <c r="A1411">
        <f>'Page 1 - General Information'!$G$12</f>
        <v>129546003</v>
      </c>
      <c r="B1411" t="str">
        <f>'Page 1 - General Information'!$G$16</f>
        <v>5262</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3">
      <c r="A1412">
        <f>'Page 1 - General Information'!$G$12</f>
        <v>129546003</v>
      </c>
      <c r="B1412" t="str">
        <f>'Page 1 - General Information'!$G$16</f>
        <v>5262</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3">
      <c r="A1413">
        <f>'Page 1 - General Information'!$G$12</f>
        <v>129546003</v>
      </c>
      <c r="B1413" t="str">
        <f>'Page 1 - General Information'!$G$16</f>
        <v>5262</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3">
      <c r="A1414">
        <f>'Page 1 - General Information'!$G$12</f>
        <v>129546003</v>
      </c>
      <c r="B1414" t="str">
        <f>'Page 1 - General Information'!$G$16</f>
        <v>5262</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3">
      <c r="A1415">
        <f>'Page 1 - General Information'!$G$12</f>
        <v>129546003</v>
      </c>
      <c r="B1415" t="str">
        <f>'Page 1 - General Information'!$G$16</f>
        <v>5262</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3">
      <c r="A1416">
        <f>'Page 1 - General Information'!$G$12</f>
        <v>129546003</v>
      </c>
      <c r="B1416" t="str">
        <f>'Page 1 - General Information'!$G$16</f>
        <v>5262</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3">
      <c r="A1417">
        <f>'Page 1 - General Information'!$G$12</f>
        <v>129546003</v>
      </c>
      <c r="B1417" t="str">
        <f>'Page 1 - General Information'!$G$16</f>
        <v>5262</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3">
      <c r="A1418">
        <f>'Page 1 - General Information'!$G$12</f>
        <v>129546003</v>
      </c>
      <c r="B1418" t="str">
        <f>'Page 1 - General Information'!$G$16</f>
        <v>5262</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3">
      <c r="A1419">
        <f>'Page 1 - General Information'!$G$12</f>
        <v>129546003</v>
      </c>
      <c r="B1419" t="str">
        <f>'Page 1 - General Information'!$G$16</f>
        <v>5262</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3">
      <c r="A1420">
        <f>'Page 1 - General Information'!$G$12</f>
        <v>129546003</v>
      </c>
      <c r="B1420" t="str">
        <f>'Page 1 - General Information'!$G$16</f>
        <v>5262</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3">
      <c r="A1421">
        <f>'Page 1 - General Information'!$G$12</f>
        <v>129546003</v>
      </c>
      <c r="B1421" t="str">
        <f>'Page 1 - General Information'!$G$16</f>
        <v>5262</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3">
      <c r="A1422">
        <f>'Page 1 - General Information'!$G$12</f>
        <v>129546003</v>
      </c>
      <c r="B1422" t="str">
        <f>'Page 1 - General Information'!$G$16</f>
        <v>5262</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3">
      <c r="A1423">
        <f>'Page 1 - General Information'!$G$12</f>
        <v>129546003</v>
      </c>
      <c r="B1423" t="str">
        <f>'Page 1 - General Information'!$G$16</f>
        <v>5262</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3">
      <c r="A1424">
        <f>'Page 1 - General Information'!$G$12</f>
        <v>129546003</v>
      </c>
      <c r="B1424" t="str">
        <f>'Page 1 - General Information'!$G$16</f>
        <v>5262</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3">
      <c r="A1425">
        <f>'Page 1 - General Information'!$G$12</f>
        <v>129546003</v>
      </c>
      <c r="B1425" t="str">
        <f>'Page 1 - General Information'!$G$16</f>
        <v>5262</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3">
      <c r="A1426">
        <f>'Page 1 - General Information'!$G$12</f>
        <v>129546003</v>
      </c>
      <c r="B1426" t="str">
        <f>'Page 1 - General Information'!$G$16</f>
        <v>5262</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3">
      <c r="A1427">
        <f>'Page 1 - General Information'!$G$12</f>
        <v>129546003</v>
      </c>
      <c r="B1427" t="str">
        <f>'Page 1 - General Information'!$G$16</f>
        <v>5262</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3">
      <c r="A1428">
        <f>'Page 1 - General Information'!$G$12</f>
        <v>129546003</v>
      </c>
      <c r="B1428" t="str">
        <f>'Page 1 - General Information'!$G$16</f>
        <v>5262</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3">
      <c r="A1429">
        <f>'Page 1 - General Information'!$G$12</f>
        <v>129546003</v>
      </c>
      <c r="B1429" t="str">
        <f>'Page 1 - General Information'!$G$16</f>
        <v>5262</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3">
      <c r="A1430">
        <f>'Page 1 - General Information'!$G$12</f>
        <v>129546003</v>
      </c>
      <c r="B1430" t="str">
        <f>'Page 1 - General Information'!$G$16</f>
        <v>5262</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3">
      <c r="A1431">
        <f>'Page 1 - General Information'!$G$12</f>
        <v>129546003</v>
      </c>
      <c r="B1431" t="str">
        <f>'Page 1 - General Information'!$G$16</f>
        <v>5262</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3">
      <c r="A1432">
        <f>'Page 1 - General Information'!$G$12</f>
        <v>129546003</v>
      </c>
      <c r="B1432" t="str">
        <f>'Page 1 - General Information'!$G$16</f>
        <v>5262</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3">
      <c r="A1433">
        <f>'Page 1 - General Information'!$G$12</f>
        <v>129546003</v>
      </c>
      <c r="B1433" t="str">
        <f>'Page 1 - General Information'!$G$16</f>
        <v>5262</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3">
      <c r="A1434">
        <f>'Page 1 - General Information'!$G$12</f>
        <v>129546003</v>
      </c>
      <c r="B1434" t="str">
        <f>'Page 1 - General Information'!$G$16</f>
        <v>5262</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3">
      <c r="A1435">
        <f>'Page 1 - General Information'!$G$12</f>
        <v>129546003</v>
      </c>
      <c r="B1435" t="str">
        <f>'Page 1 - General Information'!$G$16</f>
        <v>5262</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3">
      <c r="A1436">
        <f>'Page 1 - General Information'!$G$12</f>
        <v>129546003</v>
      </c>
      <c r="B1436" t="str">
        <f>'Page 1 - General Information'!$G$16</f>
        <v>5262</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3">
      <c r="A1437">
        <f>'Page 1 - General Information'!$G$12</f>
        <v>129546003</v>
      </c>
      <c r="B1437" t="str">
        <f>'Page 1 - General Information'!$G$16</f>
        <v>5262</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3">
      <c r="A1438">
        <f>'Page 1 - General Information'!$G$12</f>
        <v>129546003</v>
      </c>
      <c r="B1438" t="str">
        <f>'Page 1 - General Information'!$G$16</f>
        <v>5262</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3">
      <c r="A1439">
        <f>'Page 1 - General Information'!$G$12</f>
        <v>129546003</v>
      </c>
      <c r="B1439" t="str">
        <f>'Page 1 - General Information'!$G$16</f>
        <v>5262</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3">
      <c r="A1440">
        <f>'Page 1 - General Information'!$G$12</f>
        <v>129546003</v>
      </c>
      <c r="B1440" t="str">
        <f>'Page 1 - General Information'!$G$16</f>
        <v>5262</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3">
      <c r="A1441">
        <f>'Page 1 - General Information'!$G$12</f>
        <v>129546003</v>
      </c>
      <c r="B1441" t="str">
        <f>'Page 1 - General Information'!$G$16</f>
        <v>5262</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3">
      <c r="A1442">
        <f>'Page 1 - General Information'!$G$12</f>
        <v>129546003</v>
      </c>
      <c r="B1442" t="str">
        <f>'Page 1 - General Information'!$G$16</f>
        <v>5262</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3">
      <c r="A1443">
        <f>'Page 1 - General Information'!$G$12</f>
        <v>129546003</v>
      </c>
      <c r="B1443" t="str">
        <f>'Page 1 - General Information'!$G$16</f>
        <v>5262</v>
      </c>
      <c r="C1443" s="395" t="s">
        <v>19068</v>
      </c>
      <c r="D1443"/>
      <c r="E1443"/>
      <c r="F1443"/>
      <c r="G1443"/>
      <c r="H1443"/>
      <c r="I1443"/>
      <c r="J1443"/>
      <c r="K1443"/>
      <c r="L1443"/>
      <c r="M1443"/>
      <c r="N1443" t="s">
        <v>4582</v>
      </c>
      <c r="O1443" s="399"/>
      <c r="P1443"/>
      <c r="Q1443"/>
      <c r="R1443" s="399" t="s">
        <v>10264</v>
      </c>
      <c r="S1443" t="s">
        <v>5529</v>
      </c>
      <c r="T1443"/>
      <c r="U1443"/>
      <c r="V1443" s="396" t="str">
        <f>INDEX('Page 2 - Team Information'!$K$14:$AP$184,Y1443,X1443)</f>
        <v xml:space="preserve">Yes </v>
      </c>
      <c r="W1443"/>
      <c r="X1443" s="397">
        <v>6</v>
      </c>
      <c r="Y1443" s="397">
        <v>64</v>
      </c>
    </row>
    <row r="1444" spans="1:25" x14ac:dyDescent="0.3">
      <c r="A1444">
        <f>'Page 1 - General Information'!$G$12</f>
        <v>129546003</v>
      </c>
      <c r="B1444" t="str">
        <f>'Page 1 - General Information'!$G$16</f>
        <v>5262</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3">
      <c r="A1445">
        <f>'Page 1 - General Information'!$G$12</f>
        <v>129546003</v>
      </c>
      <c r="B1445" t="str">
        <f>'Page 1 - General Information'!$G$16</f>
        <v>5262</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1966-06-30</v>
      </c>
      <c r="U1445"/>
      <c r="V1445"/>
      <c r="W1445"/>
      <c r="X1445" s="397">
        <v>9</v>
      </c>
      <c r="Y1445" s="397">
        <v>64</v>
      </c>
    </row>
    <row r="1446" spans="1:25" x14ac:dyDescent="0.3">
      <c r="A1446">
        <f>'Page 1 - General Information'!$G$12</f>
        <v>129546003</v>
      </c>
      <c r="B1446" t="str">
        <f>'Page 1 - General Information'!$G$16</f>
        <v>5262</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3">
      <c r="A1447">
        <f>'Page 1 - General Information'!$G$12</f>
        <v>129546003</v>
      </c>
      <c r="B1447" t="str">
        <f>'Page 1 - General Information'!$G$16</f>
        <v>5262</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3">
      <c r="A1448">
        <f>'Page 1 - General Information'!$G$12</f>
        <v>129546003</v>
      </c>
      <c r="B1448" t="str">
        <f>'Page 1 - General Information'!$G$16</f>
        <v>5262</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3">
      <c r="A1449">
        <f>'Page 1 - General Information'!$G$12</f>
        <v>129546003</v>
      </c>
      <c r="B1449" t="str">
        <f>'Page 1 - General Information'!$G$16</f>
        <v>5262</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3">
      <c r="A1450">
        <f>'Page 1 - General Information'!$G$12</f>
        <v>129546003</v>
      </c>
      <c r="B1450" t="str">
        <f>'Page 1 - General Information'!$G$16</f>
        <v>5262</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3">
      <c r="A1451">
        <f>'Page 1 - General Information'!$G$12</f>
        <v>129546003</v>
      </c>
      <c r="B1451" t="str">
        <f>'Page 1 - General Information'!$G$16</f>
        <v>5262</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3">
      <c r="A1452">
        <f>'Page 1 - General Information'!$G$12</f>
        <v>129546003</v>
      </c>
      <c r="B1452" t="str">
        <f>'Page 1 - General Information'!$G$16</f>
        <v>5262</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3">
      <c r="A1453">
        <f>'Page 1 - General Information'!$G$12</f>
        <v>129546003</v>
      </c>
      <c r="B1453" t="str">
        <f>'Page 1 - General Information'!$G$16</f>
        <v>5262</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3">
      <c r="A1454">
        <f>'Page 1 - General Information'!$G$12</f>
        <v>129546003</v>
      </c>
      <c r="B1454" t="str">
        <f>'Page 1 - General Information'!$G$16</f>
        <v>5262</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3">
      <c r="A1455">
        <f>'Page 1 - General Information'!$G$12</f>
        <v>129546003</v>
      </c>
      <c r="B1455" t="str">
        <f>'Page 1 - General Information'!$G$16</f>
        <v>5262</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3">
      <c r="A1456">
        <f>'Page 1 - General Information'!$G$12</f>
        <v>129546003</v>
      </c>
      <c r="B1456" t="str">
        <f>'Page 1 - General Information'!$G$16</f>
        <v>5262</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3">
      <c r="A1457">
        <f>'Page 1 - General Information'!$G$12</f>
        <v>129546003</v>
      </c>
      <c r="B1457" t="str">
        <f>'Page 1 - General Information'!$G$16</f>
        <v>5262</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3">
      <c r="A1458">
        <f>'Page 1 - General Information'!$G$12</f>
        <v>129546003</v>
      </c>
      <c r="B1458" t="str">
        <f>'Page 1 - General Information'!$G$16</f>
        <v>5262</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3">
      <c r="A1459">
        <f>'Page 1 - General Information'!$G$12</f>
        <v>129546003</v>
      </c>
      <c r="B1459" t="str">
        <f>'Page 1 - General Information'!$G$16</f>
        <v>5262</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3">
      <c r="A1460">
        <f>'Page 1 - General Information'!$G$12</f>
        <v>129546003</v>
      </c>
      <c r="B1460" t="str">
        <f>'Page 1 - General Information'!$G$16</f>
        <v>5262</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3">
      <c r="A1461">
        <f>'Page 1 - General Information'!$G$12</f>
        <v>129546003</v>
      </c>
      <c r="B1461" t="str">
        <f>'Page 1 - General Information'!$G$16</f>
        <v>5262</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3">
      <c r="A1462">
        <f>'Page 1 - General Information'!$G$12</f>
        <v>129546003</v>
      </c>
      <c r="B1462" t="str">
        <f>'Page 1 - General Information'!$G$16</f>
        <v>5262</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3">
      <c r="A1463">
        <f>'Page 1 - General Information'!$G$12</f>
        <v>129546003</v>
      </c>
      <c r="B1463" t="str">
        <f>'Page 1 - General Information'!$G$16</f>
        <v>5262</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3">
      <c r="A1464">
        <f>'Page 1 - General Information'!$G$12</f>
        <v>129546003</v>
      </c>
      <c r="B1464" t="str">
        <f>'Page 1 - General Information'!$G$16</f>
        <v>5262</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3">
      <c r="A1465">
        <f>'Page 1 - General Information'!$G$12</f>
        <v>129546003</v>
      </c>
      <c r="B1465" t="str">
        <f>'Page 1 - General Information'!$G$16</f>
        <v>5262</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3">
      <c r="A1466">
        <f>'Page 1 - General Information'!$G$12</f>
        <v>129546003</v>
      </c>
      <c r="B1466" t="str">
        <f>'Page 1 - General Information'!$G$16</f>
        <v>5262</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3">
      <c r="A1467">
        <f>'Page 1 - General Information'!$G$12</f>
        <v>129546003</v>
      </c>
      <c r="B1467" t="str">
        <f>'Page 1 - General Information'!$G$16</f>
        <v>5262</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3">
      <c r="A1468">
        <f>'Page 1 - General Information'!$G$12</f>
        <v>129546003</v>
      </c>
      <c r="B1468" t="str">
        <f>'Page 1 - General Information'!$G$16</f>
        <v>5262</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3">
      <c r="A1469">
        <f>'Page 1 - General Information'!$G$12</f>
        <v>129546003</v>
      </c>
      <c r="B1469" t="str">
        <f>'Page 1 - General Information'!$G$16</f>
        <v>5262</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3">
      <c r="A1470">
        <f>'Page 1 - General Information'!$G$12</f>
        <v>129546003</v>
      </c>
      <c r="B1470" t="str">
        <f>'Page 1 - General Information'!$G$16</f>
        <v>5262</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3">
      <c r="A1471">
        <f>'Page 1 - General Information'!$G$12</f>
        <v>129546003</v>
      </c>
      <c r="B1471" t="str">
        <f>'Page 1 - General Information'!$G$16</f>
        <v>5262</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3">
      <c r="A1472">
        <f>'Page 1 - General Information'!$G$12</f>
        <v>129546003</v>
      </c>
      <c r="B1472" t="str">
        <f>'Page 1 - General Information'!$G$16</f>
        <v>5262</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3">
      <c r="A1473">
        <f>'Page 1 - General Information'!$G$12</f>
        <v>129546003</v>
      </c>
      <c r="B1473" t="str">
        <f>'Page 1 - General Information'!$G$16</f>
        <v>5262</v>
      </c>
      <c r="C1473" s="395" t="s">
        <v>19068</v>
      </c>
      <c r="D1473"/>
      <c r="E1473"/>
      <c r="F1473"/>
      <c r="G1473"/>
      <c r="H1473"/>
      <c r="I1473"/>
      <c r="J1473"/>
      <c r="K1473"/>
      <c r="L1473"/>
      <c r="M1473"/>
      <c r="N1473" t="s">
        <v>4582</v>
      </c>
      <c r="O1473" s="399"/>
      <c r="P1473"/>
      <c r="Q1473"/>
      <c r="R1473" s="399" t="s">
        <v>10264</v>
      </c>
      <c r="S1473" t="s">
        <v>5559</v>
      </c>
      <c r="T1473"/>
      <c r="U1473"/>
      <c r="V1473" s="396" t="str">
        <f>INDEX('Page 2 - Team Information'!$K$14:$AP$184,Y1473,X1473)</f>
        <v xml:space="preserve">Yes </v>
      </c>
      <c r="W1473"/>
      <c r="X1473" s="397">
        <v>6</v>
      </c>
      <c r="Y1473" s="397">
        <v>66</v>
      </c>
    </row>
    <row r="1474" spans="1:25" x14ac:dyDescent="0.3">
      <c r="A1474">
        <f>'Page 1 - General Information'!$G$12</f>
        <v>129546003</v>
      </c>
      <c r="B1474" t="str">
        <f>'Page 1 - General Information'!$G$16</f>
        <v>5262</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3">
      <c r="A1475">
        <f>'Page 1 - General Information'!$G$12</f>
        <v>129546003</v>
      </c>
      <c r="B1475" t="str">
        <f>'Page 1 - General Information'!$G$16</f>
        <v>5262</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1966-06-30</v>
      </c>
      <c r="U1475"/>
      <c r="V1475"/>
      <c r="W1475"/>
      <c r="X1475" s="397">
        <v>9</v>
      </c>
      <c r="Y1475" s="397">
        <v>66</v>
      </c>
    </row>
    <row r="1476" spans="1:25" x14ac:dyDescent="0.3">
      <c r="A1476">
        <f>'Page 1 - General Information'!$G$12</f>
        <v>129546003</v>
      </c>
      <c r="B1476" t="str">
        <f>'Page 1 - General Information'!$G$16</f>
        <v>5262</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3">
      <c r="A1477">
        <f>'Page 1 - General Information'!$G$12</f>
        <v>129546003</v>
      </c>
      <c r="B1477" t="str">
        <f>'Page 1 - General Information'!$G$16</f>
        <v>5262</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3">
      <c r="A1478">
        <f>'Page 1 - General Information'!$G$12</f>
        <v>129546003</v>
      </c>
      <c r="B1478" t="str">
        <f>'Page 1 - General Information'!$G$16</f>
        <v>5262</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3">
      <c r="A1479">
        <f>'Page 1 - General Information'!$G$12</f>
        <v>129546003</v>
      </c>
      <c r="B1479" t="str">
        <f>'Page 1 - General Information'!$G$16</f>
        <v>5262</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3">
      <c r="A1480">
        <f>'Page 1 - General Information'!$G$12</f>
        <v>129546003</v>
      </c>
      <c r="B1480" t="str">
        <f>'Page 1 - General Information'!$G$16</f>
        <v>5262</v>
      </c>
      <c r="C1480" s="395" t="s">
        <v>19068</v>
      </c>
      <c r="D1480"/>
      <c r="E1480"/>
      <c r="F1480"/>
      <c r="G1480"/>
      <c r="H1480"/>
      <c r="I1480"/>
      <c r="J1480"/>
      <c r="K1480"/>
      <c r="L1480"/>
      <c r="M1480"/>
      <c r="N1480" t="s">
        <v>4101</v>
      </c>
      <c r="O1480" s="396">
        <f>INDEX('Page 2 - Team Information'!$K$14:$AP$184,Y1480,X1480)</f>
        <v>14</v>
      </c>
      <c r="P1480"/>
      <c r="Q1480"/>
      <c r="R1480"/>
      <c r="S1480" t="s">
        <v>5566</v>
      </c>
      <c r="T1480"/>
      <c r="U1480"/>
      <c r="V1480"/>
      <c r="W1480"/>
      <c r="X1480" s="397">
        <v>15</v>
      </c>
      <c r="Y1480" s="397">
        <v>66</v>
      </c>
    </row>
    <row r="1481" spans="1:25" x14ac:dyDescent="0.3">
      <c r="A1481">
        <f>'Page 1 - General Information'!$G$12</f>
        <v>129546003</v>
      </c>
      <c r="B1481" t="str">
        <f>'Page 1 - General Information'!$G$16</f>
        <v>5262</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3">
      <c r="A1482">
        <f>'Page 1 - General Information'!$G$12</f>
        <v>129546003</v>
      </c>
      <c r="B1482" t="str">
        <f>'Page 1 - General Information'!$G$16</f>
        <v>5262</v>
      </c>
      <c r="C1482" s="395" t="s">
        <v>19068</v>
      </c>
      <c r="D1482"/>
      <c r="E1482"/>
      <c r="F1482"/>
      <c r="G1482"/>
      <c r="H1482"/>
      <c r="I1482"/>
      <c r="J1482"/>
      <c r="K1482"/>
      <c r="L1482"/>
      <c r="M1482"/>
      <c r="N1482" t="s">
        <v>4101</v>
      </c>
      <c r="O1482" s="396">
        <f>INDEX('Page 2 - Team Information'!$K$14:$AP$184,Y1482,X1482)</f>
        <v>14</v>
      </c>
      <c r="P1482"/>
      <c r="Q1482"/>
      <c r="R1482"/>
      <c r="S1482" t="s">
        <v>5568</v>
      </c>
      <c r="T1482"/>
      <c r="U1482"/>
      <c r="V1482"/>
      <c r="W1482"/>
      <c r="X1482" s="397">
        <v>17</v>
      </c>
      <c r="Y1482" s="397">
        <v>66</v>
      </c>
    </row>
    <row r="1483" spans="1:25" x14ac:dyDescent="0.3">
      <c r="A1483">
        <f>'Page 1 - General Information'!$G$12</f>
        <v>129546003</v>
      </c>
      <c r="B1483" t="str">
        <f>'Page 1 - General Information'!$G$16</f>
        <v>5262</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3">
      <c r="A1484">
        <f>'Page 1 - General Information'!$G$12</f>
        <v>129546003</v>
      </c>
      <c r="B1484" t="str">
        <f>'Page 1 - General Information'!$G$16</f>
        <v>5262</v>
      </c>
      <c r="C1484" s="395" t="s">
        <v>19068</v>
      </c>
      <c r="D1484"/>
      <c r="E1484"/>
      <c r="F1484"/>
      <c r="G1484"/>
      <c r="H1484"/>
      <c r="I1484"/>
      <c r="J1484"/>
      <c r="K1484"/>
      <c r="L1484"/>
      <c r="M1484"/>
      <c r="N1484" t="s">
        <v>4101</v>
      </c>
      <c r="O1484" s="396">
        <f>INDEX('Page 2 - Team Information'!$K$14:$AP$184,Y1484,X1484)</f>
        <v>14</v>
      </c>
      <c r="P1484"/>
      <c r="Q1484"/>
      <c r="R1484"/>
      <c r="S1484" t="s">
        <v>5570</v>
      </c>
      <c r="T1484"/>
      <c r="U1484"/>
      <c r="V1484"/>
      <c r="W1484"/>
      <c r="X1484" s="397">
        <v>20</v>
      </c>
      <c r="Y1484" s="397">
        <v>66</v>
      </c>
    </row>
    <row r="1485" spans="1:25" x14ac:dyDescent="0.3">
      <c r="A1485">
        <f>'Page 1 - General Information'!$G$12</f>
        <v>129546003</v>
      </c>
      <c r="B1485" t="str">
        <f>'Page 1 - General Information'!$G$16</f>
        <v>5262</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3">
      <c r="A1486">
        <f>'Page 1 - General Information'!$G$12</f>
        <v>129546003</v>
      </c>
      <c r="B1486" t="str">
        <f>'Page 1 - General Information'!$G$16</f>
        <v>5262</v>
      </c>
      <c r="C1486" s="395" t="s">
        <v>19068</v>
      </c>
      <c r="D1486"/>
      <c r="E1486"/>
      <c r="F1486"/>
      <c r="G1486"/>
      <c r="H1486"/>
      <c r="I1486"/>
      <c r="J1486"/>
      <c r="K1486"/>
      <c r="L1486"/>
      <c r="M1486"/>
      <c r="N1486" t="s">
        <v>4101</v>
      </c>
      <c r="O1486" s="396">
        <f>INDEX('Page 2 - Team Information'!$K$14:$AP$184,Y1486,X1486)</f>
        <v>14</v>
      </c>
      <c r="P1486"/>
      <c r="Q1486"/>
      <c r="R1486"/>
      <c r="S1486" t="s">
        <v>5572</v>
      </c>
      <c r="T1486"/>
      <c r="U1486"/>
      <c r="V1486"/>
      <c r="W1486"/>
      <c r="X1486" s="397">
        <v>22</v>
      </c>
      <c r="Y1486" s="397">
        <v>66</v>
      </c>
    </row>
    <row r="1487" spans="1:25" x14ac:dyDescent="0.3">
      <c r="A1487">
        <f>'Page 1 - General Information'!$G$12</f>
        <v>129546003</v>
      </c>
      <c r="B1487" t="str">
        <f>'Page 1 - General Information'!$G$16</f>
        <v>5262</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3">
      <c r="A1488">
        <f>'Page 1 - General Information'!$G$12</f>
        <v>129546003</v>
      </c>
      <c r="B1488" t="str">
        <f>'Page 1 - General Information'!$G$16</f>
        <v>5262</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3">
      <c r="A1489">
        <f>'Page 1 - General Information'!$G$12</f>
        <v>129546003</v>
      </c>
      <c r="B1489" t="str">
        <f>'Page 1 - General Information'!$G$16</f>
        <v>5262</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3">
      <c r="A1490">
        <f>'Page 1 - General Information'!$G$12</f>
        <v>129546003</v>
      </c>
      <c r="B1490" t="str">
        <f>'Page 1 - General Information'!$G$16</f>
        <v>5262</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3">
      <c r="A1491">
        <f>'Page 1 - General Information'!$G$12</f>
        <v>129546003</v>
      </c>
      <c r="B1491" t="str">
        <f>'Page 1 - General Information'!$G$16</f>
        <v>5262</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3">
      <c r="A1492">
        <f>'Page 1 - General Information'!$G$12</f>
        <v>129546003</v>
      </c>
      <c r="B1492" t="str">
        <f>'Page 1 - General Information'!$G$16</f>
        <v>5262</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3">
      <c r="A1493">
        <f>'Page 1 - General Information'!$G$12</f>
        <v>129546003</v>
      </c>
      <c r="B1493" t="str">
        <f>'Page 1 - General Information'!$G$16</f>
        <v>5262</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3">
      <c r="A1494">
        <f>'Page 1 - General Information'!$G$12</f>
        <v>129546003</v>
      </c>
      <c r="B1494" t="str">
        <f>'Page 1 - General Information'!$G$16</f>
        <v>5262</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3">
      <c r="A1495">
        <f>'Page 1 - General Information'!$G$12</f>
        <v>129546003</v>
      </c>
      <c r="B1495" t="str">
        <f>'Page 1 - General Information'!$G$16</f>
        <v>5262</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3">
      <c r="A1496">
        <f>'Page 1 - General Information'!$G$12</f>
        <v>129546003</v>
      </c>
      <c r="B1496" t="str">
        <f>'Page 1 - General Information'!$G$16</f>
        <v>5262</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3">
      <c r="A1497">
        <f>'Page 1 - General Information'!$G$12</f>
        <v>129546003</v>
      </c>
      <c r="B1497" t="str">
        <f>'Page 1 - General Information'!$G$16</f>
        <v>5262</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3">
      <c r="A1498">
        <f>'Page 1 - General Information'!$G$12</f>
        <v>129546003</v>
      </c>
      <c r="B1498" t="str">
        <f>'Page 1 - General Information'!$G$16</f>
        <v>5262</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3">
      <c r="A1499">
        <f>'Page 1 - General Information'!$G$12</f>
        <v>129546003</v>
      </c>
      <c r="B1499" t="str">
        <f>'Page 1 - General Information'!$G$16</f>
        <v>5262</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3">
      <c r="A1500">
        <f>'Page 1 - General Information'!$G$12</f>
        <v>129546003</v>
      </c>
      <c r="B1500" t="str">
        <f>'Page 1 - General Information'!$G$16</f>
        <v>5262</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3">
      <c r="A1501">
        <f>'Page 1 - General Information'!$G$12</f>
        <v>129546003</v>
      </c>
      <c r="B1501" t="str">
        <f>'Page 1 - General Information'!$G$16</f>
        <v>5262</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3">
      <c r="A1502">
        <f>'Page 1 - General Information'!$G$12</f>
        <v>129546003</v>
      </c>
      <c r="B1502" t="str">
        <f>'Page 1 - General Information'!$G$16</f>
        <v>5262</v>
      </c>
      <c r="C1502" s="395" t="s">
        <v>19068</v>
      </c>
      <c r="D1502"/>
      <c r="E1502"/>
      <c r="F1502"/>
      <c r="G1502"/>
      <c r="H1502"/>
      <c r="I1502"/>
      <c r="J1502"/>
      <c r="K1502"/>
      <c r="L1502"/>
      <c r="M1502"/>
      <c r="N1502" t="s">
        <v>4582</v>
      </c>
      <c r="O1502" s="399"/>
      <c r="P1502"/>
      <c r="Q1502"/>
      <c r="R1502" s="399" t="s">
        <v>10264</v>
      </c>
      <c r="S1502" t="s">
        <v>5588</v>
      </c>
      <c r="T1502"/>
      <c r="U1502"/>
      <c r="V1502" s="396" t="str">
        <f>INDEX('Page 2 - Team Information'!$K$14:$AP$184,Y1502,X1502)</f>
        <v xml:space="preserve">Yes </v>
      </c>
      <c r="W1502"/>
      <c r="X1502" s="397">
        <v>5</v>
      </c>
      <c r="Y1502" s="397">
        <v>68</v>
      </c>
    </row>
    <row r="1503" spans="1:25" x14ac:dyDescent="0.3">
      <c r="A1503">
        <f>'Page 1 - General Information'!$G$12</f>
        <v>129546003</v>
      </c>
      <c r="B1503" t="str">
        <f>'Page 1 - General Information'!$G$16</f>
        <v>5262</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3">
      <c r="A1504">
        <f>'Page 1 - General Information'!$G$12</f>
        <v>129546003</v>
      </c>
      <c r="B1504" t="str">
        <f>'Page 1 - General Information'!$G$16</f>
        <v>5262</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3">
      <c r="A1505">
        <f>'Page 1 - General Information'!$G$12</f>
        <v>129546003</v>
      </c>
      <c r="B1505" t="str">
        <f>'Page 1 - General Information'!$G$16</f>
        <v>5262</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1999-06-30</v>
      </c>
      <c r="U1505"/>
      <c r="V1505"/>
      <c r="W1505"/>
      <c r="X1505" s="397">
        <v>9</v>
      </c>
      <c r="Y1505" s="397">
        <v>68</v>
      </c>
    </row>
    <row r="1506" spans="1:25" x14ac:dyDescent="0.3">
      <c r="A1506">
        <f>'Page 1 - General Information'!$G$12</f>
        <v>129546003</v>
      </c>
      <c r="B1506" t="str">
        <f>'Page 1 - General Information'!$G$16</f>
        <v>5262</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3">
      <c r="A1507">
        <f>'Page 1 - General Information'!$G$12</f>
        <v>129546003</v>
      </c>
      <c r="B1507" t="str">
        <f>'Page 1 - General Information'!$G$16</f>
        <v>5262</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3">
      <c r="A1508">
        <f>'Page 1 - General Information'!$G$12</f>
        <v>129546003</v>
      </c>
      <c r="B1508" t="str">
        <f>'Page 1 - General Information'!$G$16</f>
        <v>5262</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3">
      <c r="A1509">
        <f>'Page 1 - General Information'!$G$12</f>
        <v>129546003</v>
      </c>
      <c r="B1509" t="str">
        <f>'Page 1 - General Information'!$G$16</f>
        <v>5262</v>
      </c>
      <c r="C1509" s="395" t="s">
        <v>19068</v>
      </c>
      <c r="D1509"/>
      <c r="E1509"/>
      <c r="F1509"/>
      <c r="G1509"/>
      <c r="H1509"/>
      <c r="I1509"/>
      <c r="J1509"/>
      <c r="K1509"/>
      <c r="L1509"/>
      <c r="M1509"/>
      <c r="N1509" t="s">
        <v>4101</v>
      </c>
      <c r="O1509" s="396">
        <f>INDEX('Page 2 - Team Information'!$K$14:$AP$184,Y1509,X1509)</f>
        <v>6</v>
      </c>
      <c r="P1509"/>
      <c r="Q1509"/>
      <c r="R1509"/>
      <c r="S1509" t="s">
        <v>5595</v>
      </c>
      <c r="T1509"/>
      <c r="U1509"/>
      <c r="V1509"/>
      <c r="W1509"/>
      <c r="X1509" s="397">
        <v>14</v>
      </c>
      <c r="Y1509" s="397">
        <v>68</v>
      </c>
    </row>
    <row r="1510" spans="1:25" x14ac:dyDescent="0.3">
      <c r="A1510">
        <f>'Page 1 - General Information'!$G$12</f>
        <v>129546003</v>
      </c>
      <c r="B1510" t="str">
        <f>'Page 1 - General Information'!$G$16</f>
        <v>5262</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3">
      <c r="A1511">
        <f>'Page 1 - General Information'!$G$12</f>
        <v>129546003</v>
      </c>
      <c r="B1511" t="str">
        <f>'Page 1 - General Information'!$G$16</f>
        <v>5262</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3">
      <c r="A1512">
        <f>'Page 1 - General Information'!$G$12</f>
        <v>129546003</v>
      </c>
      <c r="B1512" t="str">
        <f>'Page 1 - General Information'!$G$16</f>
        <v>5262</v>
      </c>
      <c r="C1512" s="395" t="s">
        <v>19068</v>
      </c>
      <c r="D1512"/>
      <c r="E1512"/>
      <c r="F1512"/>
      <c r="G1512"/>
      <c r="H1512"/>
      <c r="I1512"/>
      <c r="J1512"/>
      <c r="K1512"/>
      <c r="L1512"/>
      <c r="M1512"/>
      <c r="N1512" t="s">
        <v>4101</v>
      </c>
      <c r="O1512" s="396">
        <f>INDEX('Page 2 - Team Information'!$K$14:$AP$184,Y1512,X1512)</f>
        <v>6</v>
      </c>
      <c r="P1512"/>
      <c r="Q1512"/>
      <c r="R1512"/>
      <c r="S1512" t="s">
        <v>5598</v>
      </c>
      <c r="T1512"/>
      <c r="U1512"/>
      <c r="V1512"/>
      <c r="W1512"/>
      <c r="X1512" s="397">
        <v>17</v>
      </c>
      <c r="Y1512" s="397">
        <v>68</v>
      </c>
    </row>
    <row r="1513" spans="1:25" x14ac:dyDescent="0.3">
      <c r="A1513">
        <f>'Page 1 - General Information'!$G$12</f>
        <v>129546003</v>
      </c>
      <c r="B1513" t="str">
        <f>'Page 1 - General Information'!$G$16</f>
        <v>5262</v>
      </c>
      <c r="C1513" s="395" t="s">
        <v>19068</v>
      </c>
      <c r="D1513"/>
      <c r="E1513"/>
      <c r="F1513"/>
      <c r="G1513"/>
      <c r="H1513"/>
      <c r="I1513"/>
      <c r="J1513"/>
      <c r="K1513"/>
      <c r="L1513"/>
      <c r="M1513"/>
      <c r="N1513" t="s">
        <v>4101</v>
      </c>
      <c r="O1513" s="396">
        <f>INDEX('Page 2 - Team Information'!$K$14:$AP$184,Y1513,X1513)</f>
        <v>6</v>
      </c>
      <c r="P1513"/>
      <c r="Q1513"/>
      <c r="R1513"/>
      <c r="S1513" t="s">
        <v>5599</v>
      </c>
      <c r="T1513"/>
      <c r="U1513"/>
      <c r="V1513"/>
      <c r="W1513"/>
      <c r="X1513" s="397">
        <v>19</v>
      </c>
      <c r="Y1513" s="397">
        <v>68</v>
      </c>
    </row>
    <row r="1514" spans="1:25" x14ac:dyDescent="0.3">
      <c r="A1514">
        <f>'Page 1 - General Information'!$G$12</f>
        <v>129546003</v>
      </c>
      <c r="B1514" t="str">
        <f>'Page 1 - General Information'!$G$16</f>
        <v>5262</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3">
      <c r="A1515">
        <f>'Page 1 - General Information'!$G$12</f>
        <v>129546003</v>
      </c>
      <c r="B1515" t="str">
        <f>'Page 1 - General Information'!$G$16</f>
        <v>5262</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3">
      <c r="A1516">
        <f>'Page 1 - General Information'!$G$12</f>
        <v>129546003</v>
      </c>
      <c r="B1516" t="str">
        <f>'Page 1 - General Information'!$G$16</f>
        <v>5262</v>
      </c>
      <c r="C1516" s="395" t="s">
        <v>19068</v>
      </c>
      <c r="D1516"/>
      <c r="E1516"/>
      <c r="F1516"/>
      <c r="G1516"/>
      <c r="H1516"/>
      <c r="I1516"/>
      <c r="J1516"/>
      <c r="K1516"/>
      <c r="L1516"/>
      <c r="M1516"/>
      <c r="N1516" t="s">
        <v>4101</v>
      </c>
      <c r="O1516" s="396">
        <f>INDEX('Page 2 - Team Information'!$K$14:$AP$184,Y1516,X1516)</f>
        <v>6</v>
      </c>
      <c r="P1516"/>
      <c r="Q1516"/>
      <c r="R1516"/>
      <c r="S1516" t="s">
        <v>5602</v>
      </c>
      <c r="T1516"/>
      <c r="U1516"/>
      <c r="V1516"/>
      <c r="W1516"/>
      <c r="X1516" s="397">
        <v>22</v>
      </c>
      <c r="Y1516" s="397">
        <v>68</v>
      </c>
    </row>
    <row r="1517" spans="1:25" x14ac:dyDescent="0.3">
      <c r="A1517">
        <f>'Page 1 - General Information'!$G$12</f>
        <v>129546003</v>
      </c>
      <c r="B1517" t="str">
        <f>'Page 1 - General Information'!$G$16</f>
        <v>5262</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3">
      <c r="A1518">
        <f>'Page 1 - General Information'!$G$12</f>
        <v>129546003</v>
      </c>
      <c r="B1518" t="str">
        <f>'Page 1 - General Information'!$G$16</f>
        <v>5262</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3">
      <c r="A1519">
        <f>'Page 1 - General Information'!$G$12</f>
        <v>129546003</v>
      </c>
      <c r="B1519" t="str">
        <f>'Page 1 - General Information'!$G$16</f>
        <v>5262</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3">
      <c r="A1520">
        <f>'Page 1 - General Information'!$G$12</f>
        <v>129546003</v>
      </c>
      <c r="B1520" t="str">
        <f>'Page 1 - General Information'!$G$16</f>
        <v>5262</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3">
      <c r="A1521">
        <f>'Page 1 - General Information'!$G$12</f>
        <v>129546003</v>
      </c>
      <c r="B1521" t="str">
        <f>'Page 1 - General Information'!$G$16</f>
        <v>5262</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3">
      <c r="A1522">
        <f>'Page 1 - General Information'!$G$12</f>
        <v>129546003</v>
      </c>
      <c r="B1522" t="str">
        <f>'Page 1 - General Information'!$G$16</f>
        <v>5262</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3">
      <c r="A1523">
        <f>'Page 1 - General Information'!$G$12</f>
        <v>129546003</v>
      </c>
      <c r="B1523" t="str">
        <f>'Page 1 - General Information'!$G$16</f>
        <v>5262</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3">
      <c r="A1524">
        <f>'Page 1 - General Information'!$G$12</f>
        <v>129546003</v>
      </c>
      <c r="B1524" t="str">
        <f>'Page 1 - General Information'!$G$16</f>
        <v>5262</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3">
      <c r="A1525">
        <f>'Page 1 - General Information'!$G$12</f>
        <v>129546003</v>
      </c>
      <c r="B1525" t="str">
        <f>'Page 1 - General Information'!$G$16</f>
        <v>5262</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3">
      <c r="A1526">
        <f>'Page 1 - General Information'!$G$12</f>
        <v>129546003</v>
      </c>
      <c r="B1526" t="str">
        <f>'Page 1 - General Information'!$G$16</f>
        <v>5262</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3">
      <c r="A1527">
        <f>'Page 1 - General Information'!$G$12</f>
        <v>129546003</v>
      </c>
      <c r="B1527" t="str">
        <f>'Page 1 - General Information'!$G$16</f>
        <v>5262</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3">
      <c r="A1528">
        <f>'Page 1 - General Information'!$G$12</f>
        <v>129546003</v>
      </c>
      <c r="B1528" t="str">
        <f>'Page 1 - General Information'!$G$16</f>
        <v>5262</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3">
      <c r="A1529">
        <f>'Page 1 - General Information'!$G$12</f>
        <v>129546003</v>
      </c>
      <c r="B1529" t="str">
        <f>'Page 1 - General Information'!$G$16</f>
        <v>5262</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3">
      <c r="A1530">
        <f>'Page 1 - General Information'!$G$12</f>
        <v>129546003</v>
      </c>
      <c r="B1530" t="str">
        <f>'Page 1 - General Information'!$G$16</f>
        <v>5262</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3">
      <c r="A1531">
        <f>'Page 1 - General Information'!$G$12</f>
        <v>129546003</v>
      </c>
      <c r="B1531" t="str">
        <f>'Page 1 - General Information'!$G$16</f>
        <v>5262</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3">
      <c r="A1532">
        <f>'Page 1 - General Information'!$G$12</f>
        <v>129546003</v>
      </c>
      <c r="B1532" t="str">
        <f>'Page 1 - General Information'!$G$16</f>
        <v>5262</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3">
      <c r="A1533">
        <f>'Page 1 - General Information'!$G$12</f>
        <v>129546003</v>
      </c>
      <c r="B1533" t="str">
        <f>'Page 1 - General Information'!$G$16</f>
        <v>5262</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3">
      <c r="A1534">
        <f>'Page 1 - General Information'!$G$12</f>
        <v>129546003</v>
      </c>
      <c r="B1534" t="str">
        <f>'Page 1 - General Information'!$G$16</f>
        <v>5262</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3">
      <c r="A1535">
        <f>'Page 1 - General Information'!$G$12</f>
        <v>129546003</v>
      </c>
      <c r="B1535" t="str">
        <f>'Page 1 - General Information'!$G$16</f>
        <v>5262</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3">
      <c r="A1536">
        <f>'Page 1 - General Information'!$G$12</f>
        <v>129546003</v>
      </c>
      <c r="B1536" t="str">
        <f>'Page 1 - General Information'!$G$16</f>
        <v>5262</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3">
      <c r="A1537">
        <f>'Page 1 - General Information'!$G$12</f>
        <v>129546003</v>
      </c>
      <c r="B1537" t="str">
        <f>'Page 1 - General Information'!$G$16</f>
        <v>5262</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3">
      <c r="A1538">
        <f>'Page 1 - General Information'!$G$12</f>
        <v>129546003</v>
      </c>
      <c r="B1538" t="str">
        <f>'Page 1 - General Information'!$G$16</f>
        <v>5262</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3">
      <c r="A1539">
        <f>'Page 1 - General Information'!$G$12</f>
        <v>129546003</v>
      </c>
      <c r="B1539" t="str">
        <f>'Page 1 - General Information'!$G$16</f>
        <v>5262</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3">
      <c r="A1540">
        <f>'Page 1 - General Information'!$G$12</f>
        <v>129546003</v>
      </c>
      <c r="B1540" t="str">
        <f>'Page 1 - General Information'!$G$16</f>
        <v>5262</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3">
      <c r="A1541">
        <f>'Page 1 - General Information'!$G$12</f>
        <v>129546003</v>
      </c>
      <c r="B1541" t="str">
        <f>'Page 1 - General Information'!$G$16</f>
        <v>5262</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3">
      <c r="A1542">
        <f>'Page 1 - General Information'!$G$12</f>
        <v>129546003</v>
      </c>
      <c r="B1542" t="str">
        <f>'Page 1 - General Information'!$G$16</f>
        <v>5262</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3">
      <c r="A1543">
        <f>'Page 1 - General Information'!$G$12</f>
        <v>129546003</v>
      </c>
      <c r="B1543" t="str">
        <f>'Page 1 - General Information'!$G$16</f>
        <v>5262</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3">
      <c r="A1544">
        <f>'Page 1 - General Information'!$G$12</f>
        <v>129546003</v>
      </c>
      <c r="B1544" t="str">
        <f>'Page 1 - General Information'!$G$16</f>
        <v>5262</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3">
      <c r="A1545">
        <f>'Page 1 - General Information'!$G$12</f>
        <v>129546003</v>
      </c>
      <c r="B1545" t="str">
        <f>'Page 1 - General Information'!$G$16</f>
        <v>5262</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3">
      <c r="A1546">
        <f>'Page 1 - General Information'!$G$12</f>
        <v>129546003</v>
      </c>
      <c r="B1546" t="str">
        <f>'Page 1 - General Information'!$G$16</f>
        <v>5262</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3">
      <c r="A1547">
        <f>'Page 1 - General Information'!$G$12</f>
        <v>129546003</v>
      </c>
      <c r="B1547" t="str">
        <f>'Page 1 - General Information'!$G$16</f>
        <v>5262</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3">
      <c r="A1548">
        <f>'Page 1 - General Information'!$G$12</f>
        <v>129546003</v>
      </c>
      <c r="B1548" t="str">
        <f>'Page 1 - General Information'!$G$16</f>
        <v>5262</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3">
      <c r="A1549">
        <f>'Page 1 - General Information'!$G$12</f>
        <v>129546003</v>
      </c>
      <c r="B1549" t="str">
        <f>'Page 1 - General Information'!$G$16</f>
        <v>5262</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3">
      <c r="A1550">
        <f>'Page 1 - General Information'!$G$12</f>
        <v>129546003</v>
      </c>
      <c r="B1550" t="str">
        <f>'Page 1 - General Information'!$G$16</f>
        <v>5262</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3">
      <c r="A1551">
        <f>'Page 1 - General Information'!$G$12</f>
        <v>129546003</v>
      </c>
      <c r="B1551" t="str">
        <f>'Page 1 - General Information'!$G$16</f>
        <v>5262</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3">
      <c r="A1552">
        <f>'Page 1 - General Information'!$G$12</f>
        <v>129546003</v>
      </c>
      <c r="B1552" t="str">
        <f>'Page 1 - General Information'!$G$16</f>
        <v>5262</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3">
      <c r="A1553">
        <f>'Page 1 - General Information'!$G$12</f>
        <v>129546003</v>
      </c>
      <c r="B1553" t="str">
        <f>'Page 1 - General Information'!$G$16</f>
        <v>5262</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3">
      <c r="A1554">
        <f>'Page 1 - General Information'!$G$12</f>
        <v>129546003</v>
      </c>
      <c r="B1554" t="str">
        <f>'Page 1 - General Information'!$G$16</f>
        <v>5262</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3">
      <c r="A1555">
        <f>'Page 1 - General Information'!$G$12</f>
        <v>129546003</v>
      </c>
      <c r="B1555" t="str">
        <f>'Page 1 - General Information'!$G$16</f>
        <v>5262</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3">
      <c r="A1556">
        <f>'Page 1 - General Information'!$G$12</f>
        <v>129546003</v>
      </c>
      <c r="B1556" t="str">
        <f>'Page 1 - General Information'!$G$16</f>
        <v>5262</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3">
      <c r="A1557">
        <f>'Page 1 - General Information'!$G$12</f>
        <v>129546003</v>
      </c>
      <c r="B1557" t="str">
        <f>'Page 1 - General Information'!$G$16</f>
        <v>5262</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3">
      <c r="A1558">
        <f>'Page 1 - General Information'!$G$12</f>
        <v>129546003</v>
      </c>
      <c r="B1558" t="str">
        <f>'Page 1 - General Information'!$G$16</f>
        <v>5262</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3">
      <c r="A1559">
        <f>'Page 1 - General Information'!$G$12</f>
        <v>129546003</v>
      </c>
      <c r="B1559" t="str">
        <f>'Page 1 - General Information'!$G$16</f>
        <v>5262</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3">
      <c r="A1560">
        <f>'Page 1 - General Information'!$G$12</f>
        <v>129546003</v>
      </c>
      <c r="B1560" t="str">
        <f>'Page 1 - General Information'!$G$16</f>
        <v>5262</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3">
      <c r="A1561">
        <f>'Page 1 - General Information'!$G$12</f>
        <v>129546003</v>
      </c>
      <c r="B1561" t="str">
        <f>'Page 1 - General Information'!$G$16</f>
        <v>5262</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3">
      <c r="A1562">
        <f>'Page 1 - General Information'!$G$12</f>
        <v>129546003</v>
      </c>
      <c r="B1562" t="str">
        <f>'Page 1 - General Information'!$G$16</f>
        <v>5262</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3">
      <c r="A1563">
        <f>'Page 1 - General Information'!$G$12</f>
        <v>129546003</v>
      </c>
      <c r="B1563" t="str">
        <f>'Page 1 - General Information'!$G$16</f>
        <v>5262</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3">
      <c r="A1564">
        <f>'Page 1 - General Information'!$G$12</f>
        <v>129546003</v>
      </c>
      <c r="B1564" t="str">
        <f>'Page 1 - General Information'!$G$16</f>
        <v>5262</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3">
      <c r="A1565">
        <f>'Page 1 - General Information'!$G$12</f>
        <v>129546003</v>
      </c>
      <c r="B1565" t="str">
        <f>'Page 1 - General Information'!$G$16</f>
        <v>5262</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3">
      <c r="A1566">
        <f>'Page 1 - General Information'!$G$12</f>
        <v>129546003</v>
      </c>
      <c r="B1566" t="str">
        <f>'Page 1 - General Information'!$G$16</f>
        <v>5262</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3">
      <c r="A1567">
        <f>'Page 1 - General Information'!$G$12</f>
        <v>129546003</v>
      </c>
      <c r="B1567" t="str">
        <f>'Page 1 - General Information'!$G$16</f>
        <v>5262</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3">
      <c r="A1568">
        <f>'Page 1 - General Information'!$G$12</f>
        <v>129546003</v>
      </c>
      <c r="B1568" t="str">
        <f>'Page 1 - General Information'!$G$16</f>
        <v>5262</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3">
      <c r="A1569">
        <f>'Page 1 - General Information'!$G$12</f>
        <v>129546003</v>
      </c>
      <c r="B1569" t="str">
        <f>'Page 1 - General Information'!$G$16</f>
        <v>5262</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3">
      <c r="A1570">
        <f>'Page 1 - General Information'!$G$12</f>
        <v>129546003</v>
      </c>
      <c r="B1570" t="str">
        <f>'Page 1 - General Information'!$G$16</f>
        <v>5262</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3">
      <c r="A1571">
        <f>'Page 1 - General Information'!$G$12</f>
        <v>129546003</v>
      </c>
      <c r="B1571" t="str">
        <f>'Page 1 - General Information'!$G$16</f>
        <v>5262</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3">
      <c r="A1572">
        <f>'Page 1 - General Information'!$G$12</f>
        <v>129546003</v>
      </c>
      <c r="B1572" t="str">
        <f>'Page 1 - General Information'!$G$16</f>
        <v>5262</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3">
      <c r="A1573">
        <f>'Page 1 - General Information'!$G$12</f>
        <v>129546003</v>
      </c>
      <c r="B1573" t="str">
        <f>'Page 1 - General Information'!$G$16</f>
        <v>5262</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3">
      <c r="A1574">
        <f>'Page 1 - General Information'!$G$12</f>
        <v>129546003</v>
      </c>
      <c r="B1574" t="str">
        <f>'Page 1 - General Information'!$G$16</f>
        <v>5262</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3">
      <c r="A1575">
        <f>'Page 1 - General Information'!$G$12</f>
        <v>129546003</v>
      </c>
      <c r="B1575" t="str">
        <f>'Page 1 - General Information'!$G$16</f>
        <v>5262</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3">
      <c r="A1576">
        <f>'Page 1 - General Information'!$G$12</f>
        <v>129546003</v>
      </c>
      <c r="B1576" t="str">
        <f>'Page 1 - General Information'!$G$16</f>
        <v>5262</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3">
      <c r="A1577">
        <f>'Page 1 - General Information'!$G$12</f>
        <v>129546003</v>
      </c>
      <c r="B1577" t="str">
        <f>'Page 1 - General Information'!$G$16</f>
        <v>5262</v>
      </c>
      <c r="C1577" s="395" t="s">
        <v>19068</v>
      </c>
      <c r="D1577"/>
      <c r="E1577"/>
      <c r="F1577"/>
      <c r="G1577"/>
      <c r="H1577"/>
      <c r="I1577"/>
      <c r="J1577"/>
      <c r="K1577"/>
      <c r="L1577"/>
      <c r="M1577"/>
      <c r="N1577" t="s">
        <v>4582</v>
      </c>
      <c r="O1577" s="399"/>
      <c r="P1577"/>
      <c r="Q1577"/>
      <c r="R1577" s="399" t="s">
        <v>10264</v>
      </c>
      <c r="S1577" t="s">
        <v>5663</v>
      </c>
      <c r="T1577"/>
      <c r="U1577"/>
      <c r="V1577" s="396" t="str">
        <f>INDEX('Page 2 - Team Information'!$K$14:$AP$184,Y1577,X1577)</f>
        <v xml:space="preserve">Yes </v>
      </c>
      <c r="W1577"/>
      <c r="X1577" s="397">
        <v>5</v>
      </c>
      <c r="Y1577" s="397">
        <v>73</v>
      </c>
    </row>
    <row r="1578" spans="1:25" x14ac:dyDescent="0.3">
      <c r="A1578">
        <f>'Page 1 - General Information'!$G$12</f>
        <v>129546003</v>
      </c>
      <c r="B1578" t="str">
        <f>'Page 1 - General Information'!$G$16</f>
        <v>5262</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3">
      <c r="A1579">
        <f>'Page 1 - General Information'!$G$12</f>
        <v>129546003</v>
      </c>
      <c r="B1579" t="str">
        <f>'Page 1 - General Information'!$G$16</f>
        <v>5262</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3">
      <c r="A1580">
        <f>'Page 1 - General Information'!$G$12</f>
        <v>129546003</v>
      </c>
      <c r="B1580" t="str">
        <f>'Page 1 - General Information'!$G$16</f>
        <v>5262</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2023-06-30</v>
      </c>
      <c r="U1580"/>
      <c r="V1580"/>
      <c r="W1580"/>
      <c r="X1580" s="397">
        <v>9</v>
      </c>
      <c r="Y1580" s="397">
        <v>73</v>
      </c>
    </row>
    <row r="1581" spans="1:25" x14ac:dyDescent="0.3">
      <c r="A1581">
        <f>'Page 1 - General Information'!$G$12</f>
        <v>129546003</v>
      </c>
      <c r="B1581" t="str">
        <f>'Page 1 - General Information'!$G$16</f>
        <v>5262</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3">
      <c r="A1582">
        <f>'Page 1 - General Information'!$G$12</f>
        <v>129546003</v>
      </c>
      <c r="B1582" t="str">
        <f>'Page 1 - General Information'!$G$16</f>
        <v>5262</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3">
      <c r="A1583">
        <f>'Page 1 - General Information'!$G$12</f>
        <v>129546003</v>
      </c>
      <c r="B1583" t="str">
        <f>'Page 1 - General Information'!$G$16</f>
        <v>5262</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3">
      <c r="A1584">
        <f>'Page 1 - General Information'!$G$12</f>
        <v>129546003</v>
      </c>
      <c r="B1584" t="str">
        <f>'Page 1 - General Information'!$G$16</f>
        <v>5262</v>
      </c>
      <c r="C1584" s="395" t="s">
        <v>19068</v>
      </c>
      <c r="D1584"/>
      <c r="E1584"/>
      <c r="F1584"/>
      <c r="G1584"/>
      <c r="H1584"/>
      <c r="I1584"/>
      <c r="J1584"/>
      <c r="K1584"/>
      <c r="L1584"/>
      <c r="M1584"/>
      <c r="N1584" t="s">
        <v>4101</v>
      </c>
      <c r="O1584" s="396">
        <f>INDEX('Page 2 - Team Information'!$K$14:$AP$184,Y1584,X1584)</f>
        <v>12</v>
      </c>
      <c r="P1584"/>
      <c r="Q1584"/>
      <c r="R1584"/>
      <c r="S1584" t="s">
        <v>5670</v>
      </c>
      <c r="T1584"/>
      <c r="U1584"/>
      <c r="V1584"/>
      <c r="W1584"/>
      <c r="X1584" s="397">
        <v>14</v>
      </c>
      <c r="Y1584" s="397">
        <v>73</v>
      </c>
    </row>
    <row r="1585" spans="1:25" x14ac:dyDescent="0.3">
      <c r="A1585">
        <f>'Page 1 - General Information'!$G$12</f>
        <v>129546003</v>
      </c>
      <c r="B1585" t="str">
        <f>'Page 1 - General Information'!$G$16</f>
        <v>5262</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3">
      <c r="A1586">
        <f>'Page 1 - General Information'!$G$12</f>
        <v>129546003</v>
      </c>
      <c r="B1586" t="str">
        <f>'Page 1 - General Information'!$G$16</f>
        <v>5262</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3">
      <c r="A1587">
        <f>'Page 1 - General Information'!$G$12</f>
        <v>129546003</v>
      </c>
      <c r="B1587" t="str">
        <f>'Page 1 - General Information'!$G$16</f>
        <v>5262</v>
      </c>
      <c r="C1587" s="395" t="s">
        <v>19068</v>
      </c>
      <c r="D1587"/>
      <c r="E1587"/>
      <c r="F1587"/>
      <c r="G1587"/>
      <c r="H1587"/>
      <c r="I1587"/>
      <c r="J1587"/>
      <c r="K1587"/>
      <c r="L1587"/>
      <c r="M1587"/>
      <c r="N1587" t="s">
        <v>4101</v>
      </c>
      <c r="O1587" s="396">
        <f>INDEX('Page 2 - Team Information'!$K$14:$AP$184,Y1587,X1587)</f>
        <v>12</v>
      </c>
      <c r="P1587"/>
      <c r="Q1587"/>
      <c r="R1587"/>
      <c r="S1587" t="s">
        <v>5673</v>
      </c>
      <c r="T1587"/>
      <c r="U1587"/>
      <c r="V1587"/>
      <c r="W1587"/>
      <c r="X1587" s="397">
        <v>17</v>
      </c>
      <c r="Y1587" s="397">
        <v>73</v>
      </c>
    </row>
    <row r="1588" spans="1:25" x14ac:dyDescent="0.3">
      <c r="A1588">
        <f>'Page 1 - General Information'!$G$12</f>
        <v>129546003</v>
      </c>
      <c r="B1588" t="str">
        <f>'Page 1 - General Information'!$G$16</f>
        <v>5262</v>
      </c>
      <c r="C1588" s="395" t="s">
        <v>19068</v>
      </c>
      <c r="D1588"/>
      <c r="E1588"/>
      <c r="F1588"/>
      <c r="G1588"/>
      <c r="H1588"/>
      <c r="I1588"/>
      <c r="J1588"/>
      <c r="K1588"/>
      <c r="L1588"/>
      <c r="M1588"/>
      <c r="N1588" t="s">
        <v>4101</v>
      </c>
      <c r="O1588" s="396">
        <f>INDEX('Page 2 - Team Information'!$K$14:$AP$184,Y1588,X1588)</f>
        <v>12</v>
      </c>
      <c r="P1588"/>
      <c r="Q1588"/>
      <c r="R1588"/>
      <c r="S1588" t="s">
        <v>5674</v>
      </c>
      <c r="T1588"/>
      <c r="U1588"/>
      <c r="V1588"/>
      <c r="W1588"/>
      <c r="X1588" s="397">
        <v>19</v>
      </c>
      <c r="Y1588" s="397">
        <v>73</v>
      </c>
    </row>
    <row r="1589" spans="1:25" x14ac:dyDescent="0.3">
      <c r="A1589">
        <f>'Page 1 - General Information'!$G$12</f>
        <v>129546003</v>
      </c>
      <c r="B1589" t="str">
        <f>'Page 1 - General Information'!$G$16</f>
        <v>5262</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3">
      <c r="A1590">
        <f>'Page 1 - General Information'!$G$12</f>
        <v>129546003</v>
      </c>
      <c r="B1590" t="str">
        <f>'Page 1 - General Information'!$G$16</f>
        <v>5262</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3">
      <c r="A1591">
        <f>'Page 1 - General Information'!$G$12</f>
        <v>129546003</v>
      </c>
      <c r="B1591" t="str">
        <f>'Page 1 - General Information'!$G$16</f>
        <v>5262</v>
      </c>
      <c r="C1591" s="395" t="s">
        <v>19068</v>
      </c>
      <c r="D1591"/>
      <c r="E1591"/>
      <c r="F1591"/>
      <c r="G1591"/>
      <c r="H1591"/>
      <c r="I1591"/>
      <c r="J1591"/>
      <c r="K1591"/>
      <c r="L1591"/>
      <c r="M1591"/>
      <c r="N1591" t="s">
        <v>4101</v>
      </c>
      <c r="O1591" s="396">
        <f>INDEX('Page 2 - Team Information'!$K$14:$AP$184,Y1591,X1591)</f>
        <v>12</v>
      </c>
      <c r="P1591"/>
      <c r="Q1591"/>
      <c r="R1591"/>
      <c r="S1591" t="s">
        <v>5677</v>
      </c>
      <c r="T1591"/>
      <c r="U1591"/>
      <c r="V1591"/>
      <c r="W1591"/>
      <c r="X1591" s="397">
        <v>22</v>
      </c>
      <c r="Y1591" s="397">
        <v>73</v>
      </c>
    </row>
    <row r="1592" spans="1:25" x14ac:dyDescent="0.3">
      <c r="A1592">
        <f>'Page 1 - General Information'!$G$12</f>
        <v>129546003</v>
      </c>
      <c r="B1592" t="str">
        <f>'Page 1 - General Information'!$G$16</f>
        <v>5262</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3">
      <c r="A1593">
        <f>'Page 1 - General Information'!$G$12</f>
        <v>129546003</v>
      </c>
      <c r="B1593" t="str">
        <f>'Page 1 - General Information'!$G$16</f>
        <v>5262</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3">
      <c r="A1594">
        <f>'Page 1 - General Information'!$G$12</f>
        <v>129546003</v>
      </c>
      <c r="B1594" t="str">
        <f>'Page 1 - General Information'!$G$16</f>
        <v>5262</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3">
      <c r="A1595">
        <f>'Page 1 - General Information'!$G$12</f>
        <v>129546003</v>
      </c>
      <c r="B1595" t="str">
        <f>'Page 1 - General Information'!$G$16</f>
        <v>5262</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3">
      <c r="A1596">
        <f>'Page 1 - General Information'!$G$12</f>
        <v>129546003</v>
      </c>
      <c r="B1596" t="str">
        <f>'Page 1 - General Information'!$G$16</f>
        <v>5262</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3">
      <c r="A1597">
        <f>'Page 1 - General Information'!$G$12</f>
        <v>129546003</v>
      </c>
      <c r="B1597" t="str">
        <f>'Page 1 - General Information'!$G$16</f>
        <v>5262</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3">
      <c r="A1598">
        <f>'Page 1 - General Information'!$G$12</f>
        <v>129546003</v>
      </c>
      <c r="B1598" t="str">
        <f>'Page 1 - General Information'!$G$16</f>
        <v>5262</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3">
      <c r="A1599">
        <f>'Page 1 - General Information'!$G$12</f>
        <v>129546003</v>
      </c>
      <c r="B1599" t="str">
        <f>'Page 1 - General Information'!$G$16</f>
        <v>5262</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3">
      <c r="A1600">
        <f>'Page 1 - General Information'!$G$12</f>
        <v>129546003</v>
      </c>
      <c r="B1600" t="str">
        <f>'Page 1 - General Information'!$G$16</f>
        <v>5262</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3">
      <c r="A1601">
        <f>'Page 1 - General Information'!$G$12</f>
        <v>129546003</v>
      </c>
      <c r="B1601" t="str">
        <f>'Page 1 - General Information'!$G$16</f>
        <v>5262</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3">
      <c r="A1602">
        <f>'Page 1 - General Information'!$G$12</f>
        <v>129546003</v>
      </c>
      <c r="B1602" t="str">
        <f>'Page 1 - General Information'!$G$16</f>
        <v>5262</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3">
      <c r="A1603">
        <f>'Page 1 - General Information'!$G$12</f>
        <v>129546003</v>
      </c>
      <c r="B1603" t="str">
        <f>'Page 1 - General Information'!$G$16</f>
        <v>5262</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3">
      <c r="A1604">
        <f>'Page 1 - General Information'!$G$12</f>
        <v>129546003</v>
      </c>
      <c r="B1604" t="str">
        <f>'Page 1 - General Information'!$G$16</f>
        <v>5262</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3">
      <c r="A1605">
        <f>'Page 1 - General Information'!$G$12</f>
        <v>129546003</v>
      </c>
      <c r="B1605" t="str">
        <f>'Page 1 - General Information'!$G$16</f>
        <v>5262</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3">
      <c r="A1606">
        <f>'Page 1 - General Information'!$G$12</f>
        <v>129546003</v>
      </c>
      <c r="B1606" t="str">
        <f>'Page 1 - General Information'!$G$16</f>
        <v>5262</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3">
      <c r="A1607">
        <f>'Page 1 - General Information'!$G$12</f>
        <v>129546003</v>
      </c>
      <c r="B1607" t="str">
        <f>'Page 1 - General Information'!$G$16</f>
        <v>5262</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3">
      <c r="A1608">
        <f>'Page 1 - General Information'!$G$12</f>
        <v>129546003</v>
      </c>
      <c r="B1608" t="str">
        <f>'Page 1 - General Information'!$G$16</f>
        <v>5262</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3">
      <c r="A1609">
        <f>'Page 1 - General Information'!$G$12</f>
        <v>129546003</v>
      </c>
      <c r="B1609" t="str">
        <f>'Page 1 - General Information'!$G$16</f>
        <v>5262</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3">
      <c r="A1610">
        <f>'Page 1 - General Information'!$G$12</f>
        <v>129546003</v>
      </c>
      <c r="B1610" t="str">
        <f>'Page 1 - General Information'!$G$16</f>
        <v>5262</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3">
      <c r="A1611">
        <f>'Page 1 - General Information'!$G$12</f>
        <v>129546003</v>
      </c>
      <c r="B1611" t="str">
        <f>'Page 1 - General Information'!$G$16</f>
        <v>5262</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3">
      <c r="A1612">
        <f>'Page 1 - General Information'!$G$12</f>
        <v>129546003</v>
      </c>
      <c r="B1612" t="str">
        <f>'Page 1 - General Information'!$G$16</f>
        <v>5262</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3">
      <c r="A1613">
        <f>'Page 1 - General Information'!$G$12</f>
        <v>129546003</v>
      </c>
      <c r="B1613" t="str">
        <f>'Page 1 - General Information'!$G$16</f>
        <v>5262</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3">
      <c r="A1614">
        <f>'Page 1 - General Information'!$G$12</f>
        <v>129546003</v>
      </c>
      <c r="B1614" t="str">
        <f>'Page 1 - General Information'!$G$16</f>
        <v>5262</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3">
      <c r="A1615">
        <f>'Page 1 - General Information'!$G$12</f>
        <v>129546003</v>
      </c>
      <c r="B1615" t="str">
        <f>'Page 1 - General Information'!$G$16</f>
        <v>5262</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3">
      <c r="A1616">
        <f>'Page 1 - General Information'!$G$12</f>
        <v>129546003</v>
      </c>
      <c r="B1616" t="str">
        <f>'Page 1 - General Information'!$G$16</f>
        <v>5262</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3">
      <c r="A1617">
        <f>'Page 1 - General Information'!$G$12</f>
        <v>129546003</v>
      </c>
      <c r="B1617" t="str">
        <f>'Page 1 - General Information'!$G$16</f>
        <v>5262</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3">
      <c r="A1618">
        <f>'Page 1 - General Information'!$G$12</f>
        <v>129546003</v>
      </c>
      <c r="B1618" t="str">
        <f>'Page 1 - General Information'!$G$16</f>
        <v>5262</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3">
      <c r="A1619">
        <f>'Page 1 - General Information'!$G$12</f>
        <v>129546003</v>
      </c>
      <c r="B1619" t="str">
        <f>'Page 1 - General Information'!$G$16</f>
        <v>5262</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3">
      <c r="A1620">
        <f>'Page 1 - General Information'!$G$12</f>
        <v>129546003</v>
      </c>
      <c r="B1620" t="str">
        <f>'Page 1 - General Information'!$G$16</f>
        <v>5262</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3">
      <c r="A1621">
        <f>'Page 1 - General Information'!$G$12</f>
        <v>129546003</v>
      </c>
      <c r="B1621" t="str">
        <f>'Page 1 - General Information'!$G$16</f>
        <v>5262</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3">
      <c r="A1622">
        <f>'Page 1 - General Information'!$G$12</f>
        <v>129546003</v>
      </c>
      <c r="B1622" t="str">
        <f>'Page 1 - General Information'!$G$16</f>
        <v>5262</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3">
      <c r="A1623">
        <f>'Page 1 - General Information'!$G$12</f>
        <v>129546003</v>
      </c>
      <c r="B1623" t="str">
        <f>'Page 1 - General Information'!$G$16</f>
        <v>5262</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3">
      <c r="A1624">
        <f>'Page 1 - General Information'!$G$12</f>
        <v>129546003</v>
      </c>
      <c r="B1624" t="str">
        <f>'Page 1 - General Information'!$G$16</f>
        <v>5262</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3">
      <c r="A1625">
        <f>'Page 1 - General Information'!$G$12</f>
        <v>129546003</v>
      </c>
      <c r="B1625" t="str">
        <f>'Page 1 - General Information'!$G$16</f>
        <v>5262</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3">
      <c r="A1626">
        <f>'Page 1 - General Information'!$G$12</f>
        <v>129546003</v>
      </c>
      <c r="B1626" t="str">
        <f>'Page 1 - General Information'!$G$16</f>
        <v>5262</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3">
      <c r="A1627">
        <f>'Page 1 - General Information'!$G$12</f>
        <v>129546003</v>
      </c>
      <c r="B1627" t="str">
        <f>'Page 1 - General Information'!$G$16</f>
        <v>5262</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3">
      <c r="A1628">
        <f>'Page 1 - General Information'!$G$12</f>
        <v>129546003</v>
      </c>
      <c r="B1628" t="str">
        <f>'Page 1 - General Information'!$G$16</f>
        <v>5262</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3">
      <c r="A1629">
        <f>'Page 1 - General Information'!$G$12</f>
        <v>129546003</v>
      </c>
      <c r="B1629" t="str">
        <f>'Page 1 - General Information'!$G$16</f>
        <v>5262</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3">
      <c r="A1630">
        <f>'Page 1 - General Information'!$G$12</f>
        <v>129546003</v>
      </c>
      <c r="B1630" t="str">
        <f>'Page 1 - General Information'!$G$16</f>
        <v>5262</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3">
      <c r="A1631">
        <f>'Page 1 - General Information'!$G$12</f>
        <v>129546003</v>
      </c>
      <c r="B1631" t="str">
        <f>'Page 1 - General Information'!$G$16</f>
        <v>5262</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3">
      <c r="A1632">
        <f>'Page 1 - General Information'!$G$12</f>
        <v>129546003</v>
      </c>
      <c r="B1632" t="str">
        <f>'Page 1 - General Information'!$G$16</f>
        <v>5262</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3">
      <c r="A1633">
        <f>'Page 1 - General Information'!$G$12</f>
        <v>129546003</v>
      </c>
      <c r="B1633" t="str">
        <f>'Page 1 - General Information'!$G$16</f>
        <v>5262</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3">
      <c r="A1634">
        <f>'Page 1 - General Information'!$G$12</f>
        <v>129546003</v>
      </c>
      <c r="B1634" t="str">
        <f>'Page 1 - General Information'!$G$16</f>
        <v>5262</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3">
      <c r="A1635">
        <f>'Page 1 - General Information'!$G$12</f>
        <v>129546003</v>
      </c>
      <c r="B1635" t="str">
        <f>'Page 1 - General Information'!$G$16</f>
        <v>5262</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3">
      <c r="A1636">
        <f>'Page 1 - General Information'!$G$12</f>
        <v>129546003</v>
      </c>
      <c r="B1636" t="str">
        <f>'Page 1 - General Information'!$G$16</f>
        <v>5262</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3">
      <c r="A1637">
        <f>'Page 1 - General Information'!$G$12</f>
        <v>129546003</v>
      </c>
      <c r="B1637" t="str">
        <f>'Page 1 - General Information'!$G$16</f>
        <v>5262</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3">
      <c r="A1638">
        <f>'Page 1 - General Information'!$G$12</f>
        <v>129546003</v>
      </c>
      <c r="B1638" t="str">
        <f>'Page 1 - General Information'!$G$16</f>
        <v>5262</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3">
      <c r="A1639">
        <f>'Page 1 - General Information'!$G$12</f>
        <v>129546003</v>
      </c>
      <c r="B1639" t="str">
        <f>'Page 1 - General Information'!$G$16</f>
        <v>5262</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3">
      <c r="A1640">
        <f>'Page 1 - General Information'!$G$12</f>
        <v>129546003</v>
      </c>
      <c r="B1640" t="str">
        <f>'Page 1 - General Information'!$G$16</f>
        <v>5262</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3">
      <c r="A1641">
        <f>'Page 1 - General Information'!$G$12</f>
        <v>129546003</v>
      </c>
      <c r="B1641" t="str">
        <f>'Page 1 - General Information'!$G$16</f>
        <v>5262</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3">
      <c r="A1642">
        <f>'Page 1 - General Information'!$G$12</f>
        <v>129546003</v>
      </c>
      <c r="B1642" t="str">
        <f>'Page 1 - General Information'!$G$16</f>
        <v>5262</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3">
      <c r="A1643">
        <f>'Page 1 - General Information'!$G$12</f>
        <v>129546003</v>
      </c>
      <c r="B1643" t="str">
        <f>'Page 1 - General Information'!$G$16</f>
        <v>5262</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3">
      <c r="A1644">
        <f>'Page 1 - General Information'!$G$12</f>
        <v>129546003</v>
      </c>
      <c r="B1644" t="str">
        <f>'Page 1 - General Information'!$G$16</f>
        <v>5262</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3">
      <c r="A1645">
        <f>'Page 1 - General Information'!$G$12</f>
        <v>129546003</v>
      </c>
      <c r="B1645" t="str">
        <f>'Page 1 - General Information'!$G$16</f>
        <v>5262</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3">
      <c r="A1646">
        <f>'Page 1 - General Information'!$G$12</f>
        <v>129546003</v>
      </c>
      <c r="B1646" t="str">
        <f>'Page 1 - General Information'!$G$16</f>
        <v>5262</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3">
      <c r="A1647">
        <f>'Page 1 - General Information'!$G$12</f>
        <v>129546003</v>
      </c>
      <c r="B1647" t="str">
        <f>'Page 1 - General Information'!$G$16</f>
        <v>5262</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3">
      <c r="A1648">
        <f>'Page 1 - General Information'!$G$12</f>
        <v>129546003</v>
      </c>
      <c r="B1648" t="str">
        <f>'Page 1 - General Information'!$G$16</f>
        <v>5262</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3">
      <c r="A1649">
        <f>'Page 1 - General Information'!$G$12</f>
        <v>129546003</v>
      </c>
      <c r="B1649" t="str">
        <f>'Page 1 - General Information'!$G$16</f>
        <v>5262</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3">
      <c r="A1650">
        <f>'Page 1 - General Information'!$G$12</f>
        <v>129546003</v>
      </c>
      <c r="B1650" t="str">
        <f>'Page 1 - General Information'!$G$16</f>
        <v>5262</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3">
      <c r="A1651">
        <f>'Page 1 - General Information'!$G$12</f>
        <v>129546003</v>
      </c>
      <c r="B1651" t="str">
        <f>'Page 1 - General Information'!$G$16</f>
        <v>5262</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3">
      <c r="A1652">
        <f>'Page 1 - General Information'!$G$12</f>
        <v>129546003</v>
      </c>
      <c r="B1652" t="str">
        <f>'Page 1 - General Information'!$G$16</f>
        <v>5262</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3">
      <c r="A1653">
        <f>'Page 1 - General Information'!$G$12</f>
        <v>129546003</v>
      </c>
      <c r="B1653" t="str">
        <f>'Page 1 - General Information'!$G$16</f>
        <v>5262</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3">
      <c r="A1654">
        <f>'Page 1 - General Information'!$G$12</f>
        <v>129546003</v>
      </c>
      <c r="B1654" t="str">
        <f>'Page 1 - General Information'!$G$16</f>
        <v>5262</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3">
      <c r="A1655">
        <f>'Page 1 - General Information'!$G$12</f>
        <v>129546003</v>
      </c>
      <c r="B1655" t="str">
        <f>'Page 1 - General Information'!$G$16</f>
        <v>5262</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3">
      <c r="A1656">
        <f>'Page 1 - General Information'!$G$12</f>
        <v>129546003</v>
      </c>
      <c r="B1656" t="str">
        <f>'Page 1 - General Information'!$G$16</f>
        <v>5262</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3">
      <c r="A1657">
        <f>'Page 1 - General Information'!$G$12</f>
        <v>129546003</v>
      </c>
      <c r="B1657" t="str">
        <f>'Page 1 - General Information'!$G$16</f>
        <v>5262</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3">
      <c r="A1658">
        <f>'Page 1 - General Information'!$G$12</f>
        <v>129546003</v>
      </c>
      <c r="B1658" t="str">
        <f>'Page 1 - General Information'!$G$16</f>
        <v>5262</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3">
      <c r="A1659">
        <f>'Page 1 - General Information'!$G$12</f>
        <v>129546003</v>
      </c>
      <c r="B1659" t="str">
        <f>'Page 1 - General Information'!$G$16</f>
        <v>5262</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3">
      <c r="A1660">
        <f>'Page 1 - General Information'!$G$12</f>
        <v>129546003</v>
      </c>
      <c r="B1660" t="str">
        <f>'Page 1 - General Information'!$G$16</f>
        <v>5262</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3">
      <c r="A1661">
        <f>'Page 1 - General Information'!$G$12</f>
        <v>129546003</v>
      </c>
      <c r="B1661" t="str">
        <f>'Page 1 - General Information'!$G$16</f>
        <v>5262</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3">
      <c r="A1662">
        <f>'Page 1 - General Information'!$G$12</f>
        <v>129546003</v>
      </c>
      <c r="B1662" t="str">
        <f>'Page 1 - General Information'!$G$16</f>
        <v>5262</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3">
      <c r="A1663">
        <f>'Page 1 - General Information'!$G$12</f>
        <v>129546003</v>
      </c>
      <c r="B1663" t="str">
        <f>'Page 1 - General Information'!$G$16</f>
        <v>5262</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3">
      <c r="A1664">
        <f>'Page 1 - General Information'!$G$12</f>
        <v>129546003</v>
      </c>
      <c r="B1664" t="str">
        <f>'Page 1 - General Information'!$G$16</f>
        <v>5262</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3">
      <c r="A1665">
        <f>'Page 1 - General Information'!$G$12</f>
        <v>129546003</v>
      </c>
      <c r="B1665" t="str">
        <f>'Page 1 - General Information'!$G$16</f>
        <v>5262</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3">
      <c r="A1666">
        <f>'Page 1 - General Information'!$G$12</f>
        <v>129546003</v>
      </c>
      <c r="B1666" t="str">
        <f>'Page 1 - General Information'!$G$16</f>
        <v>5262</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3">
      <c r="A1667">
        <f>'Page 1 - General Information'!$G$12</f>
        <v>129546003</v>
      </c>
      <c r="B1667" t="str">
        <f>'Page 1 - General Information'!$G$16</f>
        <v>5262</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3">
      <c r="A1668">
        <f>'Page 1 - General Information'!$G$12</f>
        <v>129546003</v>
      </c>
      <c r="B1668" t="str">
        <f>'Page 1 - General Information'!$G$16</f>
        <v>5262</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3">
      <c r="A1669">
        <f>'Page 1 - General Information'!$G$12</f>
        <v>129546003</v>
      </c>
      <c r="B1669" t="str">
        <f>'Page 1 - General Information'!$G$16</f>
        <v>5262</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3">
      <c r="A1670">
        <f>'Page 1 - General Information'!$G$12</f>
        <v>129546003</v>
      </c>
      <c r="B1670" t="str">
        <f>'Page 1 - General Information'!$G$16</f>
        <v>5262</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3">
      <c r="A1671">
        <f>'Page 1 - General Information'!$G$12</f>
        <v>129546003</v>
      </c>
      <c r="B1671" t="str">
        <f>'Page 1 - General Information'!$G$16</f>
        <v>5262</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3">
      <c r="A1672">
        <f>'Page 1 - General Information'!$G$12</f>
        <v>129546003</v>
      </c>
      <c r="B1672" t="str">
        <f>'Page 1 - General Information'!$G$16</f>
        <v>5262</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3">
      <c r="A1673">
        <f>'Page 1 - General Information'!$G$12</f>
        <v>129546003</v>
      </c>
      <c r="B1673" t="str">
        <f>'Page 1 - General Information'!$G$16</f>
        <v>5262</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3">
      <c r="A1674">
        <f>'Page 1 - General Information'!$G$12</f>
        <v>129546003</v>
      </c>
      <c r="B1674" t="str">
        <f>'Page 1 - General Information'!$G$16</f>
        <v>5262</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3">
      <c r="A1675">
        <f>'Page 1 - General Information'!$G$12</f>
        <v>129546003</v>
      </c>
      <c r="B1675" t="str">
        <f>'Page 1 - General Information'!$G$16</f>
        <v>5262</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3">
      <c r="A1676">
        <f>'Page 1 - General Information'!$G$12</f>
        <v>129546003</v>
      </c>
      <c r="B1676" t="str">
        <f>'Page 1 - General Information'!$G$16</f>
        <v>5262</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3">
      <c r="A1677">
        <f>'Page 1 - General Information'!$G$12</f>
        <v>129546003</v>
      </c>
      <c r="B1677" t="str">
        <f>'Page 1 - General Information'!$G$16</f>
        <v>5262</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3">
      <c r="A1678">
        <f>'Page 1 - General Information'!$G$12</f>
        <v>129546003</v>
      </c>
      <c r="B1678" t="str">
        <f>'Page 1 - General Information'!$G$16</f>
        <v>5262</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3">
      <c r="A1679">
        <f>'Page 1 - General Information'!$G$12</f>
        <v>129546003</v>
      </c>
      <c r="B1679" t="str">
        <f>'Page 1 - General Information'!$G$16</f>
        <v>5262</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3">
      <c r="A1680">
        <f>'Page 1 - General Information'!$G$12</f>
        <v>129546003</v>
      </c>
      <c r="B1680" t="str">
        <f>'Page 1 - General Information'!$G$16</f>
        <v>5262</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3">
      <c r="A1681">
        <f>'Page 1 - General Information'!$G$12</f>
        <v>129546003</v>
      </c>
      <c r="B1681" t="str">
        <f>'Page 1 - General Information'!$G$16</f>
        <v>5262</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3">
      <c r="A1682">
        <f>'Page 1 - General Information'!$G$12</f>
        <v>129546003</v>
      </c>
      <c r="B1682" t="str">
        <f>'Page 1 - General Information'!$G$16</f>
        <v>5262</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3">
      <c r="A1683">
        <f>'Page 1 - General Information'!$G$12</f>
        <v>129546003</v>
      </c>
      <c r="B1683" t="str">
        <f>'Page 1 - General Information'!$G$16</f>
        <v>5262</v>
      </c>
      <c r="C1683" s="395" t="s">
        <v>19068</v>
      </c>
      <c r="D1683"/>
      <c r="E1683"/>
      <c r="F1683"/>
      <c r="G1683"/>
      <c r="H1683"/>
      <c r="I1683"/>
      <c r="J1683"/>
      <c r="K1683"/>
      <c r="L1683"/>
      <c r="M1683"/>
      <c r="N1683" t="s">
        <v>4582</v>
      </c>
      <c r="O1683" s="399"/>
      <c r="P1683"/>
      <c r="Q1683"/>
      <c r="R1683" s="399" t="s">
        <v>10264</v>
      </c>
      <c r="S1683" t="s">
        <v>5769</v>
      </c>
      <c r="T1683"/>
      <c r="U1683"/>
      <c r="V1683" s="396" t="str">
        <f>INDEX('Page 2 - Team Information'!$K$14:$AP$184,Y1683,X1683)</f>
        <v xml:space="preserve">Yes </v>
      </c>
      <c r="W1683"/>
      <c r="X1683" s="397">
        <v>6</v>
      </c>
      <c r="Y1683" s="397">
        <v>80</v>
      </c>
    </row>
    <row r="1684" spans="1:25" x14ac:dyDescent="0.3">
      <c r="A1684">
        <f>'Page 1 - General Information'!$G$12</f>
        <v>129546003</v>
      </c>
      <c r="B1684" t="str">
        <f>'Page 1 - General Information'!$G$16</f>
        <v>5262</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3">
      <c r="A1685">
        <f>'Page 1 - General Information'!$G$12</f>
        <v>129546003</v>
      </c>
      <c r="B1685" t="str">
        <f>'Page 1 - General Information'!$G$16</f>
        <v>5262</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1966-06-30</v>
      </c>
      <c r="U1685"/>
      <c r="V1685"/>
      <c r="W1685"/>
      <c r="X1685" s="397">
        <v>9</v>
      </c>
      <c r="Y1685" s="397">
        <v>80</v>
      </c>
    </row>
    <row r="1686" spans="1:25" x14ac:dyDescent="0.3">
      <c r="A1686">
        <f>'Page 1 - General Information'!$G$12</f>
        <v>129546003</v>
      </c>
      <c r="B1686" t="str">
        <f>'Page 1 - General Information'!$G$16</f>
        <v>5262</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3">
      <c r="A1687">
        <f>'Page 1 - General Information'!$G$12</f>
        <v>129546003</v>
      </c>
      <c r="B1687" t="str">
        <f>'Page 1 - General Information'!$G$16</f>
        <v>5262</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3">
      <c r="A1688">
        <f>'Page 1 - General Information'!$G$12</f>
        <v>129546003</v>
      </c>
      <c r="B1688" t="str">
        <f>'Page 1 - General Information'!$G$16</f>
        <v>5262</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3">
      <c r="A1689">
        <f>'Page 1 - General Information'!$G$12</f>
        <v>129546003</v>
      </c>
      <c r="B1689" t="str">
        <f>'Page 1 - General Information'!$G$16</f>
        <v>5262</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3">
      <c r="A1690">
        <f>'Page 1 - General Information'!$G$12</f>
        <v>129546003</v>
      </c>
      <c r="B1690" t="str">
        <f>'Page 1 - General Information'!$G$16</f>
        <v>5262</v>
      </c>
      <c r="C1690" s="395" t="s">
        <v>19068</v>
      </c>
      <c r="D1690"/>
      <c r="E1690"/>
      <c r="F1690"/>
      <c r="G1690"/>
      <c r="H1690"/>
      <c r="I1690"/>
      <c r="J1690"/>
      <c r="K1690"/>
      <c r="L1690"/>
      <c r="M1690"/>
      <c r="N1690" t="s">
        <v>4101</v>
      </c>
      <c r="O1690" s="396">
        <f>INDEX('Page 2 - Team Information'!$K$14:$AP$184,Y1690,X1690)</f>
        <v>21</v>
      </c>
      <c r="P1690"/>
      <c r="Q1690"/>
      <c r="R1690"/>
      <c r="S1690" t="s">
        <v>5776</v>
      </c>
      <c r="T1690"/>
      <c r="U1690"/>
      <c r="V1690"/>
      <c r="W1690"/>
      <c r="X1690" s="397">
        <v>15</v>
      </c>
      <c r="Y1690" s="397">
        <v>80</v>
      </c>
    </row>
    <row r="1691" spans="1:25" x14ac:dyDescent="0.3">
      <c r="A1691">
        <f>'Page 1 - General Information'!$G$12</f>
        <v>129546003</v>
      </c>
      <c r="B1691" t="str">
        <f>'Page 1 - General Information'!$G$16</f>
        <v>5262</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3">
      <c r="A1692">
        <f>'Page 1 - General Information'!$G$12</f>
        <v>129546003</v>
      </c>
      <c r="B1692" t="str">
        <f>'Page 1 - General Information'!$G$16</f>
        <v>5262</v>
      </c>
      <c r="C1692" s="395" t="s">
        <v>19068</v>
      </c>
      <c r="D1692"/>
      <c r="E1692"/>
      <c r="F1692"/>
      <c r="G1692"/>
      <c r="H1692"/>
      <c r="I1692"/>
      <c r="J1692"/>
      <c r="K1692"/>
      <c r="L1692"/>
      <c r="M1692"/>
      <c r="N1692" t="s">
        <v>4101</v>
      </c>
      <c r="O1692" s="396">
        <f>INDEX('Page 2 - Team Information'!$K$14:$AP$184,Y1692,X1692)</f>
        <v>21</v>
      </c>
      <c r="P1692"/>
      <c r="Q1692"/>
      <c r="R1692"/>
      <c r="S1692" t="s">
        <v>5778</v>
      </c>
      <c r="T1692"/>
      <c r="U1692"/>
      <c r="V1692"/>
      <c r="W1692"/>
      <c r="X1692" s="397">
        <v>17</v>
      </c>
      <c r="Y1692" s="397">
        <v>80</v>
      </c>
    </row>
    <row r="1693" spans="1:25" x14ac:dyDescent="0.3">
      <c r="A1693">
        <f>'Page 1 - General Information'!$G$12</f>
        <v>129546003</v>
      </c>
      <c r="B1693" t="str">
        <f>'Page 1 - General Information'!$G$16</f>
        <v>5262</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3">
      <c r="A1694">
        <f>'Page 1 - General Information'!$G$12</f>
        <v>129546003</v>
      </c>
      <c r="B1694" t="str">
        <f>'Page 1 - General Information'!$G$16</f>
        <v>5262</v>
      </c>
      <c r="C1694" s="395" t="s">
        <v>19068</v>
      </c>
      <c r="D1694"/>
      <c r="E1694"/>
      <c r="F1694"/>
      <c r="G1694"/>
      <c r="H1694"/>
      <c r="I1694"/>
      <c r="J1694"/>
      <c r="K1694"/>
      <c r="L1694"/>
      <c r="M1694"/>
      <c r="N1694" t="s">
        <v>4101</v>
      </c>
      <c r="O1694" s="396">
        <f>INDEX('Page 2 - Team Information'!$K$14:$AP$184,Y1694,X1694)</f>
        <v>21</v>
      </c>
      <c r="P1694"/>
      <c r="Q1694"/>
      <c r="R1694"/>
      <c r="S1694" t="s">
        <v>5780</v>
      </c>
      <c r="T1694"/>
      <c r="U1694"/>
      <c r="V1694"/>
      <c r="W1694"/>
      <c r="X1694" s="397">
        <v>20</v>
      </c>
      <c r="Y1694" s="397">
        <v>80</v>
      </c>
    </row>
    <row r="1695" spans="1:25" x14ac:dyDescent="0.3">
      <c r="A1695">
        <f>'Page 1 - General Information'!$G$12</f>
        <v>129546003</v>
      </c>
      <c r="B1695" t="str">
        <f>'Page 1 - General Information'!$G$16</f>
        <v>5262</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3">
      <c r="A1696">
        <f>'Page 1 - General Information'!$G$12</f>
        <v>129546003</v>
      </c>
      <c r="B1696" t="str">
        <f>'Page 1 - General Information'!$G$16</f>
        <v>5262</v>
      </c>
      <c r="C1696" s="395" t="s">
        <v>19068</v>
      </c>
      <c r="D1696"/>
      <c r="E1696"/>
      <c r="F1696"/>
      <c r="G1696"/>
      <c r="H1696"/>
      <c r="I1696"/>
      <c r="J1696"/>
      <c r="K1696"/>
      <c r="L1696"/>
      <c r="M1696"/>
      <c r="N1696" t="s">
        <v>4101</v>
      </c>
      <c r="O1696" s="396">
        <f>INDEX('Page 2 - Team Information'!$K$14:$AP$184,Y1696,X1696)</f>
        <v>21</v>
      </c>
      <c r="P1696"/>
      <c r="Q1696"/>
      <c r="R1696"/>
      <c r="S1696" t="s">
        <v>5782</v>
      </c>
      <c r="T1696"/>
      <c r="U1696"/>
      <c r="V1696"/>
      <c r="W1696"/>
      <c r="X1696" s="397">
        <v>22</v>
      </c>
      <c r="Y1696" s="397">
        <v>80</v>
      </c>
    </row>
    <row r="1697" spans="1:25" x14ac:dyDescent="0.3">
      <c r="A1697">
        <f>'Page 1 - General Information'!$G$12</f>
        <v>129546003</v>
      </c>
      <c r="B1697" t="str">
        <f>'Page 1 - General Information'!$G$16</f>
        <v>5262</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3">
      <c r="A1698">
        <f>'Page 1 - General Information'!$G$12</f>
        <v>129546003</v>
      </c>
      <c r="B1698" t="str">
        <f>'Page 1 - General Information'!$G$16</f>
        <v>5262</v>
      </c>
      <c r="C1698" s="395" t="s">
        <v>19068</v>
      </c>
      <c r="D1698"/>
      <c r="E1698"/>
      <c r="F1698"/>
      <c r="G1698"/>
      <c r="H1698"/>
      <c r="I1698"/>
      <c r="J1698"/>
      <c r="K1698"/>
      <c r="L1698"/>
      <c r="M1698"/>
      <c r="N1698" t="s">
        <v>4582</v>
      </c>
      <c r="O1698" s="399"/>
      <c r="P1698"/>
      <c r="Q1698"/>
      <c r="R1698" s="399" t="s">
        <v>10264</v>
      </c>
      <c r="S1698" t="s">
        <v>5784</v>
      </c>
      <c r="T1698"/>
      <c r="U1698"/>
      <c r="V1698" s="396" t="str">
        <f>INDEX('Page 2 - Team Information'!$K$14:$AP$184,Y1698,X1698)</f>
        <v xml:space="preserve">Yes </v>
      </c>
      <c r="W1698"/>
      <c r="X1698" s="397">
        <v>6</v>
      </c>
      <c r="Y1698" s="397">
        <v>81</v>
      </c>
    </row>
    <row r="1699" spans="1:25" x14ac:dyDescent="0.3">
      <c r="A1699">
        <f>'Page 1 - General Information'!$G$12</f>
        <v>129546003</v>
      </c>
      <c r="B1699" t="str">
        <f>'Page 1 - General Information'!$G$16</f>
        <v>5262</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3">
      <c r="A1700">
        <f>'Page 1 - General Information'!$G$12</f>
        <v>129546003</v>
      </c>
      <c r="B1700" t="str">
        <f>'Page 1 - General Information'!$G$16</f>
        <v>5262</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1966-06-30</v>
      </c>
      <c r="U1700"/>
      <c r="V1700"/>
      <c r="W1700"/>
      <c r="X1700" s="397">
        <v>9</v>
      </c>
      <c r="Y1700" s="397">
        <v>81</v>
      </c>
    </row>
    <row r="1701" spans="1:25" x14ac:dyDescent="0.3">
      <c r="A1701">
        <f>'Page 1 - General Information'!$G$12</f>
        <v>129546003</v>
      </c>
      <c r="B1701" t="str">
        <f>'Page 1 - General Information'!$G$16</f>
        <v>5262</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3">
      <c r="A1702">
        <f>'Page 1 - General Information'!$G$12</f>
        <v>129546003</v>
      </c>
      <c r="B1702" t="str">
        <f>'Page 1 - General Information'!$G$16</f>
        <v>5262</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3">
      <c r="A1703">
        <f>'Page 1 - General Information'!$G$12</f>
        <v>129546003</v>
      </c>
      <c r="B1703" t="str">
        <f>'Page 1 - General Information'!$G$16</f>
        <v>5262</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3">
      <c r="A1704">
        <f>'Page 1 - General Information'!$G$12</f>
        <v>129546003</v>
      </c>
      <c r="B1704" t="str">
        <f>'Page 1 - General Information'!$G$16</f>
        <v>5262</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3">
      <c r="A1705">
        <f>'Page 1 - General Information'!$G$12</f>
        <v>129546003</v>
      </c>
      <c r="B1705" t="str">
        <f>'Page 1 - General Information'!$G$16</f>
        <v>5262</v>
      </c>
      <c r="C1705" s="395" t="s">
        <v>19068</v>
      </c>
      <c r="D1705"/>
      <c r="E1705"/>
      <c r="F1705"/>
      <c r="G1705"/>
      <c r="H1705"/>
      <c r="I1705"/>
      <c r="J1705"/>
      <c r="K1705"/>
      <c r="L1705"/>
      <c r="M1705"/>
      <c r="N1705" t="s">
        <v>4101</v>
      </c>
      <c r="O1705" s="396">
        <f>INDEX('Page 2 - Team Information'!$K$14:$AP$184,Y1705,X1705)</f>
        <v>22</v>
      </c>
      <c r="P1705"/>
      <c r="Q1705"/>
      <c r="R1705"/>
      <c r="S1705" t="s">
        <v>5791</v>
      </c>
      <c r="T1705"/>
      <c r="U1705"/>
      <c r="V1705"/>
      <c r="W1705"/>
      <c r="X1705" s="397">
        <v>15</v>
      </c>
      <c r="Y1705" s="397">
        <v>81</v>
      </c>
    </row>
    <row r="1706" spans="1:25" x14ac:dyDescent="0.3">
      <c r="A1706">
        <f>'Page 1 - General Information'!$G$12</f>
        <v>129546003</v>
      </c>
      <c r="B1706" t="str">
        <f>'Page 1 - General Information'!$G$16</f>
        <v>5262</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3">
      <c r="A1707">
        <f>'Page 1 - General Information'!$G$12</f>
        <v>129546003</v>
      </c>
      <c r="B1707" t="str">
        <f>'Page 1 - General Information'!$G$16</f>
        <v>5262</v>
      </c>
      <c r="C1707" s="395" t="s">
        <v>19068</v>
      </c>
      <c r="D1707"/>
      <c r="E1707"/>
      <c r="F1707"/>
      <c r="G1707"/>
      <c r="H1707"/>
      <c r="I1707"/>
      <c r="J1707"/>
      <c r="K1707"/>
      <c r="L1707"/>
      <c r="M1707"/>
      <c r="N1707" t="s">
        <v>4101</v>
      </c>
      <c r="O1707" s="396">
        <f>INDEX('Page 2 - Team Information'!$K$14:$AP$184,Y1707,X1707)</f>
        <v>22</v>
      </c>
      <c r="P1707"/>
      <c r="Q1707"/>
      <c r="R1707"/>
      <c r="S1707" t="s">
        <v>5793</v>
      </c>
      <c r="T1707"/>
      <c r="U1707"/>
      <c r="V1707"/>
      <c r="W1707"/>
      <c r="X1707" s="397">
        <v>17</v>
      </c>
      <c r="Y1707" s="397">
        <v>81</v>
      </c>
    </row>
    <row r="1708" spans="1:25" x14ac:dyDescent="0.3">
      <c r="A1708">
        <f>'Page 1 - General Information'!$G$12</f>
        <v>129546003</v>
      </c>
      <c r="B1708" t="str">
        <f>'Page 1 - General Information'!$G$16</f>
        <v>5262</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3">
      <c r="A1709">
        <f>'Page 1 - General Information'!$G$12</f>
        <v>129546003</v>
      </c>
      <c r="B1709" t="str">
        <f>'Page 1 - General Information'!$G$16</f>
        <v>5262</v>
      </c>
      <c r="C1709" s="395" t="s">
        <v>19068</v>
      </c>
      <c r="D1709"/>
      <c r="E1709"/>
      <c r="F1709"/>
      <c r="G1709"/>
      <c r="H1709"/>
      <c r="I1709"/>
      <c r="J1709"/>
      <c r="K1709"/>
      <c r="L1709"/>
      <c r="M1709"/>
      <c r="N1709" t="s">
        <v>4101</v>
      </c>
      <c r="O1709" s="396">
        <f>INDEX('Page 2 - Team Information'!$K$14:$AP$184,Y1709,X1709)</f>
        <v>22</v>
      </c>
      <c r="P1709"/>
      <c r="Q1709"/>
      <c r="R1709"/>
      <c r="S1709" t="s">
        <v>5795</v>
      </c>
      <c r="T1709"/>
      <c r="U1709"/>
      <c r="V1709"/>
      <c r="W1709"/>
      <c r="X1709" s="397">
        <v>20</v>
      </c>
      <c r="Y1709" s="397">
        <v>81</v>
      </c>
    </row>
    <row r="1710" spans="1:25" x14ac:dyDescent="0.3">
      <c r="A1710">
        <f>'Page 1 - General Information'!$G$12</f>
        <v>129546003</v>
      </c>
      <c r="B1710" t="str">
        <f>'Page 1 - General Information'!$G$16</f>
        <v>5262</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3">
      <c r="A1711">
        <f>'Page 1 - General Information'!$G$12</f>
        <v>129546003</v>
      </c>
      <c r="B1711" t="str">
        <f>'Page 1 - General Information'!$G$16</f>
        <v>5262</v>
      </c>
      <c r="C1711" s="395" t="s">
        <v>19068</v>
      </c>
      <c r="D1711"/>
      <c r="E1711"/>
      <c r="F1711"/>
      <c r="G1711"/>
      <c r="H1711"/>
      <c r="I1711"/>
      <c r="J1711"/>
      <c r="K1711"/>
      <c r="L1711"/>
      <c r="M1711"/>
      <c r="N1711" t="s">
        <v>4101</v>
      </c>
      <c r="O1711" s="396">
        <f>INDEX('Page 2 - Team Information'!$K$14:$AP$184,Y1711,X1711)</f>
        <v>22</v>
      </c>
      <c r="P1711"/>
      <c r="Q1711"/>
      <c r="R1711"/>
      <c r="S1711" t="s">
        <v>5797</v>
      </c>
      <c r="T1711"/>
      <c r="U1711"/>
      <c r="V1711"/>
      <c r="W1711"/>
      <c r="X1711" s="397">
        <v>22</v>
      </c>
      <c r="Y1711" s="397">
        <v>81</v>
      </c>
    </row>
    <row r="1712" spans="1:25" x14ac:dyDescent="0.3">
      <c r="A1712">
        <f>'Page 1 - General Information'!$G$12</f>
        <v>129546003</v>
      </c>
      <c r="B1712" t="str">
        <f>'Page 1 - General Information'!$G$16</f>
        <v>5262</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3">
      <c r="A1713">
        <f>'Page 1 - General Information'!$G$12</f>
        <v>129546003</v>
      </c>
      <c r="B1713" t="str">
        <f>'Page 1 - General Information'!$G$16</f>
        <v>5262</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3">
      <c r="A1714">
        <f>'Page 1 - General Information'!$G$12</f>
        <v>129546003</v>
      </c>
      <c r="B1714" t="str">
        <f>'Page 1 - General Information'!$G$16</f>
        <v>5262</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3">
      <c r="A1715">
        <f>'Page 1 - General Information'!$G$12</f>
        <v>129546003</v>
      </c>
      <c r="B1715" t="str">
        <f>'Page 1 - General Information'!$G$16</f>
        <v>5262</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3">
      <c r="A1716">
        <f>'Page 1 - General Information'!$G$12</f>
        <v>129546003</v>
      </c>
      <c r="B1716" t="str">
        <f>'Page 1 - General Information'!$G$16</f>
        <v>5262</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3">
      <c r="A1717">
        <f>'Page 1 - General Information'!$G$12</f>
        <v>129546003</v>
      </c>
      <c r="B1717" t="str">
        <f>'Page 1 - General Information'!$G$16</f>
        <v>5262</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3">
      <c r="A1718">
        <f>'Page 1 - General Information'!$G$12</f>
        <v>129546003</v>
      </c>
      <c r="B1718" t="str">
        <f>'Page 1 - General Information'!$G$16</f>
        <v>5262</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3">
      <c r="A1719">
        <f>'Page 1 - General Information'!$G$12</f>
        <v>129546003</v>
      </c>
      <c r="B1719" t="str">
        <f>'Page 1 - General Information'!$G$16</f>
        <v>5262</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3">
      <c r="A1720">
        <f>'Page 1 - General Information'!$G$12</f>
        <v>129546003</v>
      </c>
      <c r="B1720" t="str">
        <f>'Page 1 - General Information'!$G$16</f>
        <v>5262</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3">
      <c r="A1721">
        <f>'Page 1 - General Information'!$G$12</f>
        <v>129546003</v>
      </c>
      <c r="B1721" t="str">
        <f>'Page 1 - General Information'!$G$16</f>
        <v>5262</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3">
      <c r="A1722">
        <f>'Page 1 - General Information'!$G$12</f>
        <v>129546003</v>
      </c>
      <c r="B1722" t="str">
        <f>'Page 1 - General Information'!$G$16</f>
        <v>5262</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3">
      <c r="A1723">
        <f>'Page 1 - General Information'!$G$12</f>
        <v>129546003</v>
      </c>
      <c r="B1723" t="str">
        <f>'Page 1 - General Information'!$G$16</f>
        <v>5262</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3">
      <c r="A1724">
        <f>'Page 1 - General Information'!$G$12</f>
        <v>129546003</v>
      </c>
      <c r="B1724" t="str">
        <f>'Page 1 - General Information'!$G$16</f>
        <v>5262</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3">
      <c r="A1725">
        <f>'Page 1 - General Information'!$G$12</f>
        <v>129546003</v>
      </c>
      <c r="B1725" t="str">
        <f>'Page 1 - General Information'!$G$16</f>
        <v>5262</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3">
      <c r="A1726">
        <f>'Page 1 - General Information'!$G$12</f>
        <v>129546003</v>
      </c>
      <c r="B1726" t="str">
        <f>'Page 1 - General Information'!$G$16</f>
        <v>5262</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3">
      <c r="A1727">
        <f>'Page 1 - General Information'!$G$12</f>
        <v>129546003</v>
      </c>
      <c r="B1727" t="str">
        <f>'Page 1 - General Information'!$G$16</f>
        <v>5262</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3">
      <c r="A1728">
        <f>'Page 1 - General Information'!$G$12</f>
        <v>129546003</v>
      </c>
      <c r="B1728" t="str">
        <f>'Page 1 - General Information'!$G$16</f>
        <v>5262</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3">
      <c r="A1729">
        <f>'Page 1 - General Information'!$G$12</f>
        <v>129546003</v>
      </c>
      <c r="B1729" t="str">
        <f>'Page 1 - General Information'!$G$16</f>
        <v>5262</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3">
      <c r="A1730">
        <f>'Page 1 - General Information'!$G$12</f>
        <v>129546003</v>
      </c>
      <c r="B1730" t="str">
        <f>'Page 1 - General Information'!$G$16</f>
        <v>5262</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3">
      <c r="A1731">
        <f>'Page 1 - General Information'!$G$12</f>
        <v>129546003</v>
      </c>
      <c r="B1731" t="str">
        <f>'Page 1 - General Information'!$G$16</f>
        <v>5262</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3">
      <c r="A1732">
        <f>'Page 1 - General Information'!$G$12</f>
        <v>129546003</v>
      </c>
      <c r="B1732" t="str">
        <f>'Page 1 - General Information'!$G$16</f>
        <v>5262</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3">
      <c r="A1733">
        <f>'Page 1 - General Information'!$G$12</f>
        <v>129546003</v>
      </c>
      <c r="B1733" t="str">
        <f>'Page 1 - General Information'!$G$16</f>
        <v>5262</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3">
      <c r="A1734">
        <f>'Page 1 - General Information'!$G$12</f>
        <v>129546003</v>
      </c>
      <c r="B1734" t="str">
        <f>'Page 1 - General Information'!$G$16</f>
        <v>5262</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3">
      <c r="A1735">
        <f>'Page 1 - General Information'!$G$12</f>
        <v>129546003</v>
      </c>
      <c r="B1735" t="str">
        <f>'Page 1 - General Information'!$G$16</f>
        <v>5262</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3">
      <c r="A1736">
        <f>'Page 1 - General Information'!$G$12</f>
        <v>129546003</v>
      </c>
      <c r="B1736" t="str">
        <f>'Page 1 - General Information'!$G$16</f>
        <v>5262</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3">
      <c r="A1737">
        <f>'Page 1 - General Information'!$G$12</f>
        <v>129546003</v>
      </c>
      <c r="B1737" t="str">
        <f>'Page 1 - General Information'!$G$16</f>
        <v>5262</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3">
      <c r="A1738">
        <f>'Page 1 - General Information'!$G$12</f>
        <v>129546003</v>
      </c>
      <c r="B1738" t="str">
        <f>'Page 1 - General Information'!$G$16</f>
        <v>5262</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3">
      <c r="A1739">
        <f>'Page 1 - General Information'!$G$12</f>
        <v>129546003</v>
      </c>
      <c r="B1739" t="str">
        <f>'Page 1 - General Information'!$G$16</f>
        <v>5262</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3">
      <c r="A1740">
        <f>'Page 1 - General Information'!$G$12</f>
        <v>129546003</v>
      </c>
      <c r="B1740" t="str">
        <f>'Page 1 - General Information'!$G$16</f>
        <v>5262</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3">
      <c r="A1741">
        <f>'Page 1 - General Information'!$G$12</f>
        <v>129546003</v>
      </c>
      <c r="B1741" t="str">
        <f>'Page 1 - General Information'!$G$16</f>
        <v>5262</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3">
      <c r="A1742">
        <f>'Page 1 - General Information'!$G$12</f>
        <v>129546003</v>
      </c>
      <c r="B1742" t="str">
        <f>'Page 1 - General Information'!$G$16</f>
        <v>5262</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3">
      <c r="A1743">
        <f>'Page 1 - General Information'!$G$12</f>
        <v>129546003</v>
      </c>
      <c r="B1743" t="str">
        <f>'Page 1 - General Information'!$G$16</f>
        <v>5262</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3">
      <c r="A1744">
        <f>'Page 1 - General Information'!$G$12</f>
        <v>129546003</v>
      </c>
      <c r="B1744" t="str">
        <f>'Page 1 - General Information'!$G$16</f>
        <v>5262</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3">
      <c r="A1745">
        <f>'Page 1 - General Information'!$G$12</f>
        <v>129546003</v>
      </c>
      <c r="B1745" t="str">
        <f>'Page 1 - General Information'!$G$16</f>
        <v>5262</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2000-06-30</v>
      </c>
      <c r="U1745"/>
      <c r="V1745"/>
      <c r="W1745"/>
      <c r="X1745" s="397">
        <v>9</v>
      </c>
      <c r="Y1745" s="397">
        <v>84</v>
      </c>
    </row>
    <row r="1746" spans="1:25" x14ac:dyDescent="0.3">
      <c r="A1746">
        <f>'Page 1 - General Information'!$G$12</f>
        <v>129546003</v>
      </c>
      <c r="B1746" t="str">
        <f>'Page 1 - General Information'!$G$16</f>
        <v>5262</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3">
      <c r="A1747">
        <f>'Page 1 - General Information'!$G$12</f>
        <v>129546003</v>
      </c>
      <c r="B1747" t="str">
        <f>'Page 1 - General Information'!$G$16</f>
        <v>5262</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3">
      <c r="A1748">
        <f>'Page 1 - General Information'!$G$12</f>
        <v>129546003</v>
      </c>
      <c r="B1748" t="str">
        <f>'Page 1 - General Information'!$G$16</f>
        <v>5262</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3">
      <c r="A1749">
        <f>'Page 1 - General Information'!$G$12</f>
        <v>129546003</v>
      </c>
      <c r="B1749" t="str">
        <f>'Page 1 - General Information'!$G$16</f>
        <v>5262</v>
      </c>
      <c r="C1749" s="395" t="s">
        <v>19068</v>
      </c>
      <c r="D1749"/>
      <c r="E1749"/>
      <c r="F1749"/>
      <c r="G1749"/>
      <c r="H1749"/>
      <c r="I1749"/>
      <c r="J1749"/>
      <c r="K1749"/>
      <c r="L1749"/>
      <c r="M1749"/>
      <c r="N1749" t="s">
        <v>4101</v>
      </c>
      <c r="O1749" s="396">
        <f>INDEX('Page 2 - Team Information'!$K$14:$AP$184,Y1749,X1749)</f>
        <v>6</v>
      </c>
      <c r="P1749"/>
      <c r="Q1749"/>
      <c r="R1749"/>
      <c r="S1749" t="s">
        <v>5835</v>
      </c>
      <c r="T1749"/>
      <c r="U1749"/>
      <c r="V1749"/>
      <c r="W1749"/>
      <c r="X1749" s="397">
        <v>14</v>
      </c>
      <c r="Y1749" s="397">
        <v>84</v>
      </c>
    </row>
    <row r="1750" spans="1:25" x14ac:dyDescent="0.3">
      <c r="A1750">
        <f>'Page 1 - General Information'!$G$12</f>
        <v>129546003</v>
      </c>
      <c r="B1750" t="str">
        <f>'Page 1 - General Information'!$G$16</f>
        <v>5262</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3">
      <c r="A1751">
        <f>'Page 1 - General Information'!$G$12</f>
        <v>129546003</v>
      </c>
      <c r="B1751" t="str">
        <f>'Page 1 - General Information'!$G$16</f>
        <v>5262</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3">
      <c r="A1752">
        <f>'Page 1 - General Information'!$G$12</f>
        <v>129546003</v>
      </c>
      <c r="B1752" t="str">
        <f>'Page 1 - General Information'!$G$16</f>
        <v>5262</v>
      </c>
      <c r="C1752" s="395" t="s">
        <v>19068</v>
      </c>
      <c r="D1752"/>
      <c r="E1752"/>
      <c r="F1752"/>
      <c r="G1752"/>
      <c r="H1752"/>
      <c r="I1752"/>
      <c r="J1752"/>
      <c r="K1752"/>
      <c r="L1752"/>
      <c r="M1752"/>
      <c r="N1752" t="s">
        <v>4101</v>
      </c>
      <c r="O1752" s="396">
        <f>INDEX('Page 2 - Team Information'!$K$14:$AP$184,Y1752,X1752)</f>
        <v>6</v>
      </c>
      <c r="P1752"/>
      <c r="Q1752"/>
      <c r="R1752"/>
      <c r="S1752" t="s">
        <v>5838</v>
      </c>
      <c r="T1752"/>
      <c r="U1752"/>
      <c r="V1752"/>
      <c r="W1752"/>
      <c r="X1752" s="397">
        <v>17</v>
      </c>
      <c r="Y1752" s="397">
        <v>84</v>
      </c>
    </row>
    <row r="1753" spans="1:25" x14ac:dyDescent="0.3">
      <c r="A1753">
        <f>'Page 1 - General Information'!$G$12</f>
        <v>129546003</v>
      </c>
      <c r="B1753" t="str">
        <f>'Page 1 - General Information'!$G$16</f>
        <v>5262</v>
      </c>
      <c r="C1753" s="395" t="s">
        <v>19068</v>
      </c>
      <c r="D1753"/>
      <c r="E1753"/>
      <c r="F1753"/>
      <c r="G1753"/>
      <c r="H1753"/>
      <c r="I1753"/>
      <c r="J1753"/>
      <c r="K1753"/>
      <c r="L1753"/>
      <c r="M1753"/>
      <c r="N1753" t="s">
        <v>4101</v>
      </c>
      <c r="O1753" s="396">
        <f>INDEX('Page 2 - Team Information'!$K$14:$AP$184,Y1753,X1753)</f>
        <v>6</v>
      </c>
      <c r="P1753"/>
      <c r="Q1753"/>
      <c r="R1753"/>
      <c r="S1753" t="s">
        <v>5839</v>
      </c>
      <c r="T1753"/>
      <c r="U1753"/>
      <c r="V1753"/>
      <c r="W1753"/>
      <c r="X1753" s="397">
        <v>19</v>
      </c>
      <c r="Y1753" s="397">
        <v>84</v>
      </c>
    </row>
    <row r="1754" spans="1:25" x14ac:dyDescent="0.3">
      <c r="A1754">
        <f>'Page 1 - General Information'!$G$12</f>
        <v>129546003</v>
      </c>
      <c r="B1754" t="str">
        <f>'Page 1 - General Information'!$G$16</f>
        <v>5262</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3">
      <c r="A1755">
        <f>'Page 1 - General Information'!$G$12</f>
        <v>129546003</v>
      </c>
      <c r="B1755" t="str">
        <f>'Page 1 - General Information'!$G$16</f>
        <v>5262</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3">
      <c r="A1756">
        <f>'Page 1 - General Information'!$G$12</f>
        <v>129546003</v>
      </c>
      <c r="B1756" t="str">
        <f>'Page 1 - General Information'!$G$16</f>
        <v>5262</v>
      </c>
      <c r="C1756" s="395" t="s">
        <v>19068</v>
      </c>
      <c r="D1756"/>
      <c r="E1756"/>
      <c r="F1756"/>
      <c r="G1756"/>
      <c r="H1756"/>
      <c r="I1756"/>
      <c r="J1756"/>
      <c r="K1756"/>
      <c r="L1756"/>
      <c r="M1756"/>
      <c r="N1756" t="s">
        <v>4101</v>
      </c>
      <c r="O1756" s="396">
        <f>INDEX('Page 2 - Team Information'!$K$14:$AP$184,Y1756,X1756)</f>
        <v>6</v>
      </c>
      <c r="P1756"/>
      <c r="Q1756"/>
      <c r="R1756"/>
      <c r="S1756" t="s">
        <v>5842</v>
      </c>
      <c r="T1756"/>
      <c r="U1756"/>
      <c r="V1756"/>
      <c r="W1756"/>
      <c r="X1756" s="397">
        <v>22</v>
      </c>
      <c r="Y1756" s="397">
        <v>84</v>
      </c>
    </row>
    <row r="1757" spans="1:25" x14ac:dyDescent="0.3">
      <c r="A1757">
        <f>'Page 1 - General Information'!$G$12</f>
        <v>129546003</v>
      </c>
      <c r="B1757" t="str">
        <f>'Page 1 - General Information'!$G$16</f>
        <v>5262</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3">
      <c r="A1758">
        <f>'Page 1 - General Information'!$G$12</f>
        <v>129546003</v>
      </c>
      <c r="B1758" t="str">
        <f>'Page 1 - General Information'!$G$16</f>
        <v>5262</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3">
      <c r="A1759">
        <f>'Page 1 - General Information'!$G$12</f>
        <v>129546003</v>
      </c>
      <c r="B1759" t="str">
        <f>'Page 1 - General Information'!$G$16</f>
        <v>5262</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3">
      <c r="A1760">
        <f>'Page 1 - General Information'!$G$12</f>
        <v>129546003</v>
      </c>
      <c r="B1760" t="str">
        <f>'Page 1 - General Information'!$G$16</f>
        <v>5262</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3">
      <c r="A1761">
        <f>'Page 1 - General Information'!$G$12</f>
        <v>129546003</v>
      </c>
      <c r="B1761" t="str">
        <f>'Page 1 - General Information'!$G$16</f>
        <v>5262</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3">
      <c r="A1762">
        <f>'Page 1 - General Information'!$G$12</f>
        <v>129546003</v>
      </c>
      <c r="B1762" t="str">
        <f>'Page 1 - General Information'!$G$16</f>
        <v>5262</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3">
      <c r="A1763">
        <f>'Page 1 - General Information'!$G$12</f>
        <v>129546003</v>
      </c>
      <c r="B1763" t="str">
        <f>'Page 1 - General Information'!$G$16</f>
        <v>5262</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3">
      <c r="A1764">
        <f>'Page 1 - General Information'!$G$12</f>
        <v>129546003</v>
      </c>
      <c r="B1764" t="str">
        <f>'Page 1 - General Information'!$G$16</f>
        <v>5262</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3">
      <c r="A1765">
        <f>'Page 1 - General Information'!$G$12</f>
        <v>129546003</v>
      </c>
      <c r="B1765" t="str">
        <f>'Page 1 - General Information'!$G$16</f>
        <v>5262</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3">
      <c r="A1766">
        <f>'Page 1 - General Information'!$G$12</f>
        <v>129546003</v>
      </c>
      <c r="B1766" t="str">
        <f>'Page 1 - General Information'!$G$16</f>
        <v>5262</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3">
      <c r="A1767">
        <f>'Page 1 - General Information'!$G$12</f>
        <v>129546003</v>
      </c>
      <c r="B1767" t="str">
        <f>'Page 1 - General Information'!$G$16</f>
        <v>5262</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3">
      <c r="A1768">
        <f>'Page 1 - General Information'!$G$12</f>
        <v>129546003</v>
      </c>
      <c r="B1768" t="str">
        <f>'Page 1 - General Information'!$G$16</f>
        <v>5262</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3">
      <c r="A1769">
        <f>'Page 1 - General Information'!$G$12</f>
        <v>129546003</v>
      </c>
      <c r="B1769" t="str">
        <f>'Page 1 - General Information'!$G$16</f>
        <v>5262</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3">
      <c r="A1770">
        <f>'Page 1 - General Information'!$G$12</f>
        <v>129546003</v>
      </c>
      <c r="B1770" t="str">
        <f>'Page 1 - General Information'!$G$16</f>
        <v>5262</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3">
      <c r="A1771">
        <f>'Page 1 - General Information'!$G$12</f>
        <v>129546003</v>
      </c>
      <c r="B1771" t="str">
        <f>'Page 1 - General Information'!$G$16</f>
        <v>5262</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3">
      <c r="A1772">
        <f>'Page 1 - General Information'!$G$12</f>
        <v>129546003</v>
      </c>
      <c r="B1772" t="str">
        <f>'Page 1 - General Information'!$G$16</f>
        <v>5262</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3">
      <c r="A1773">
        <f>'Page 1 - General Information'!$G$12</f>
        <v>129546003</v>
      </c>
      <c r="B1773" t="str">
        <f>'Page 1 - General Information'!$G$16</f>
        <v>5262</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3">
      <c r="A1774">
        <f>'Page 1 - General Information'!$G$12</f>
        <v>129546003</v>
      </c>
      <c r="B1774" t="str">
        <f>'Page 1 - General Information'!$G$16</f>
        <v>5262</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3">
      <c r="A1775">
        <f>'Page 1 - General Information'!$G$12</f>
        <v>129546003</v>
      </c>
      <c r="B1775" t="str">
        <f>'Page 1 - General Information'!$G$16</f>
        <v>5262</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3">
      <c r="A1776">
        <f>'Page 1 - General Information'!$G$12</f>
        <v>129546003</v>
      </c>
      <c r="B1776" t="str">
        <f>'Page 1 - General Information'!$G$16</f>
        <v>5262</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3">
      <c r="A1777">
        <f>'Page 1 - General Information'!$G$12</f>
        <v>129546003</v>
      </c>
      <c r="B1777" t="str">
        <f>'Page 1 - General Information'!$G$16</f>
        <v>5262</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3">
      <c r="A1778">
        <f>'Page 1 - General Information'!$G$12</f>
        <v>129546003</v>
      </c>
      <c r="B1778" t="str">
        <f>'Page 1 - General Information'!$G$16</f>
        <v>5262</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3">
      <c r="A1779">
        <f>'Page 1 - General Information'!$G$12</f>
        <v>129546003</v>
      </c>
      <c r="B1779" t="str">
        <f>'Page 1 - General Information'!$G$16</f>
        <v>5262</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3">
      <c r="A1780">
        <f>'Page 1 - General Information'!$G$12</f>
        <v>129546003</v>
      </c>
      <c r="B1780" t="str">
        <f>'Page 1 - General Information'!$G$16</f>
        <v>5262</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3">
      <c r="A1781">
        <f>'Page 1 - General Information'!$G$12</f>
        <v>129546003</v>
      </c>
      <c r="B1781" t="str">
        <f>'Page 1 - General Information'!$G$16</f>
        <v>5262</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3">
      <c r="A1782">
        <f>'Page 1 - General Information'!$G$12</f>
        <v>129546003</v>
      </c>
      <c r="B1782" t="str">
        <f>'Page 1 - General Information'!$G$16</f>
        <v>5262</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3">
      <c r="A1783">
        <f>'Page 1 - General Information'!$G$12</f>
        <v>129546003</v>
      </c>
      <c r="B1783" t="str">
        <f>'Page 1 - General Information'!$G$16</f>
        <v>5262</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3">
      <c r="A1784">
        <f>'Page 1 - General Information'!$G$12</f>
        <v>129546003</v>
      </c>
      <c r="B1784" t="str">
        <f>'Page 1 - General Information'!$G$16</f>
        <v>5262</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3">
      <c r="A1785">
        <f>'Page 1 - General Information'!$G$12</f>
        <v>129546003</v>
      </c>
      <c r="B1785" t="str">
        <f>'Page 1 - General Information'!$G$16</f>
        <v>5262</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3">
      <c r="A1786">
        <f>'Page 1 - General Information'!$G$12</f>
        <v>129546003</v>
      </c>
      <c r="B1786" t="str">
        <f>'Page 1 - General Information'!$G$16</f>
        <v>5262</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3">
      <c r="A1787">
        <f>'Page 1 - General Information'!$G$12</f>
        <v>129546003</v>
      </c>
      <c r="B1787" t="str">
        <f>'Page 1 - General Information'!$G$16</f>
        <v>5262</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3">
      <c r="A1788">
        <f>'Page 1 - General Information'!$G$12</f>
        <v>129546003</v>
      </c>
      <c r="B1788" t="str">
        <f>'Page 1 - General Information'!$G$16</f>
        <v>5262</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3">
      <c r="A1789">
        <f>'Page 1 - General Information'!$G$12</f>
        <v>129546003</v>
      </c>
      <c r="B1789" t="str">
        <f>'Page 1 - General Information'!$G$16</f>
        <v>5262</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3">
      <c r="A1790">
        <f>'Page 1 - General Information'!$G$12</f>
        <v>129546003</v>
      </c>
      <c r="B1790" t="str">
        <f>'Page 1 - General Information'!$G$16</f>
        <v>5262</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3">
      <c r="A1791">
        <f>'Page 1 - General Information'!$G$12</f>
        <v>129546003</v>
      </c>
      <c r="B1791" t="str">
        <f>'Page 1 - General Information'!$G$16</f>
        <v>5262</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3">
      <c r="A1792">
        <f>'Page 1 - General Information'!$G$12</f>
        <v>129546003</v>
      </c>
      <c r="B1792" t="str">
        <f>'Page 1 - General Information'!$G$16</f>
        <v>5262</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3">
      <c r="A1793">
        <f>'Page 1 - General Information'!$G$12</f>
        <v>129546003</v>
      </c>
      <c r="B1793" t="str">
        <f>'Page 1 - General Information'!$G$16</f>
        <v>5262</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3">
      <c r="A1794">
        <f>'Page 1 - General Information'!$G$12</f>
        <v>129546003</v>
      </c>
      <c r="B1794" t="str">
        <f>'Page 1 - General Information'!$G$16</f>
        <v>5262</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3">
      <c r="A1795">
        <f>'Page 1 - General Information'!$G$12</f>
        <v>129546003</v>
      </c>
      <c r="B1795" t="str">
        <f>'Page 1 - General Information'!$G$16</f>
        <v>5262</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3">
      <c r="A1796">
        <f>'Page 1 - General Information'!$G$12</f>
        <v>129546003</v>
      </c>
      <c r="B1796" t="str">
        <f>'Page 1 - General Information'!$G$16</f>
        <v>5262</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3">
      <c r="A1797">
        <f>'Page 1 - General Information'!$G$12</f>
        <v>129546003</v>
      </c>
      <c r="B1797" t="str">
        <f>'Page 1 - General Information'!$G$16</f>
        <v>5262</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3">
      <c r="A1798">
        <f>'Page 1 - General Information'!$G$12</f>
        <v>129546003</v>
      </c>
      <c r="B1798" t="str">
        <f>'Page 1 - General Information'!$G$16</f>
        <v>5262</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3">
      <c r="A1799">
        <f>'Page 1 - General Information'!$G$12</f>
        <v>129546003</v>
      </c>
      <c r="B1799" t="str">
        <f>'Page 1 - General Information'!$G$16</f>
        <v>5262</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3">
      <c r="A1800">
        <f>'Page 1 - General Information'!$G$12</f>
        <v>129546003</v>
      </c>
      <c r="B1800" t="str">
        <f>'Page 1 - General Information'!$G$16</f>
        <v>5262</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3">
      <c r="A1801">
        <f>'Page 1 - General Information'!$G$12</f>
        <v>129546003</v>
      </c>
      <c r="B1801" t="str">
        <f>'Page 1 - General Information'!$G$16</f>
        <v>5262</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3">
      <c r="A1802">
        <f>'Page 1 - General Information'!$G$12</f>
        <v>129546003</v>
      </c>
      <c r="B1802" t="str">
        <f>'Page 1 - General Information'!$G$16</f>
        <v>5262</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3">
      <c r="A1803">
        <f>'Page 1 - General Information'!$G$12</f>
        <v>129546003</v>
      </c>
      <c r="B1803" t="str">
        <f>'Page 1 - General Information'!$G$16</f>
        <v>5262</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3">
      <c r="A1804">
        <f>'Page 1 - General Information'!$G$12</f>
        <v>129546003</v>
      </c>
      <c r="B1804" t="str">
        <f>'Page 1 - General Information'!$G$16</f>
        <v>5262</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3">
      <c r="A1805">
        <f>'Page 1 - General Information'!$G$12</f>
        <v>129546003</v>
      </c>
      <c r="B1805" t="str">
        <f>'Page 1 - General Information'!$G$16</f>
        <v>5262</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3">
      <c r="A1806">
        <f>'Page 1 - General Information'!$G$12</f>
        <v>129546003</v>
      </c>
      <c r="B1806" t="str">
        <f>'Page 1 - General Information'!$G$16</f>
        <v>5262</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3">
      <c r="A1807">
        <f>'Page 1 - General Information'!$G$12</f>
        <v>129546003</v>
      </c>
      <c r="B1807" t="str">
        <f>'Page 1 - General Information'!$G$16</f>
        <v>5262</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3">
      <c r="A1808">
        <f>'Page 1 - General Information'!$G$12</f>
        <v>129546003</v>
      </c>
      <c r="B1808" t="str">
        <f>'Page 1 - General Information'!$G$16</f>
        <v>5262</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3">
      <c r="A1809">
        <f>'Page 1 - General Information'!$G$12</f>
        <v>129546003</v>
      </c>
      <c r="B1809" t="str">
        <f>'Page 1 - General Information'!$G$16</f>
        <v>5262</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3">
      <c r="A1810">
        <f>'Page 1 - General Information'!$G$12</f>
        <v>129546003</v>
      </c>
      <c r="B1810" t="str">
        <f>'Page 1 - General Information'!$G$16</f>
        <v>5262</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3">
      <c r="A1811">
        <f>'Page 1 - General Information'!$G$12</f>
        <v>129546003</v>
      </c>
      <c r="B1811" t="str">
        <f>'Page 1 - General Information'!$G$16</f>
        <v>5262</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3">
      <c r="A1812">
        <f>'Page 1 - General Information'!$G$12</f>
        <v>129546003</v>
      </c>
      <c r="B1812" t="str">
        <f>'Page 1 - General Information'!$G$16</f>
        <v>5262</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3">
      <c r="A1813">
        <f>'Page 1 - General Information'!$G$12</f>
        <v>129546003</v>
      </c>
      <c r="B1813" t="str">
        <f>'Page 1 - General Information'!$G$16</f>
        <v>5262</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3">
      <c r="A1814">
        <f>'Page 1 - General Information'!$G$12</f>
        <v>129546003</v>
      </c>
      <c r="B1814" t="str">
        <f>'Page 1 - General Information'!$G$16</f>
        <v>5262</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3">
      <c r="A1815">
        <f>'Page 1 - General Information'!$G$12</f>
        <v>129546003</v>
      </c>
      <c r="B1815" t="str">
        <f>'Page 1 - General Information'!$G$16</f>
        <v>5262</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3">
      <c r="A1816">
        <f>'Page 1 - General Information'!$G$12</f>
        <v>129546003</v>
      </c>
      <c r="B1816" t="str">
        <f>'Page 1 - General Information'!$G$16</f>
        <v>5262</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3">
      <c r="A1817">
        <f>'Page 1 - General Information'!$G$12</f>
        <v>129546003</v>
      </c>
      <c r="B1817" t="str">
        <f>'Page 1 - General Information'!$G$16</f>
        <v>5262</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3">
      <c r="A1818">
        <f>'Page 1 - General Information'!$G$12</f>
        <v>129546003</v>
      </c>
      <c r="B1818" t="str">
        <f>'Page 1 - General Information'!$G$16</f>
        <v>5262</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3">
      <c r="A1819">
        <f>'Page 1 - General Information'!$G$12</f>
        <v>129546003</v>
      </c>
      <c r="B1819" t="str">
        <f>'Page 1 - General Information'!$G$16</f>
        <v>5262</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3">
      <c r="A1820">
        <f>'Page 1 - General Information'!$G$12</f>
        <v>129546003</v>
      </c>
      <c r="B1820" t="str">
        <f>'Page 1 - General Information'!$G$16</f>
        <v>5262</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3">
      <c r="A1821">
        <f>'Page 1 - General Information'!$G$12</f>
        <v>129546003</v>
      </c>
      <c r="B1821" t="str">
        <f>'Page 1 - General Information'!$G$16</f>
        <v>5262</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3">
      <c r="A1822">
        <f>'Page 1 - General Information'!$G$12</f>
        <v>129546003</v>
      </c>
      <c r="B1822" t="str">
        <f>'Page 1 - General Information'!$G$16</f>
        <v>5262</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3">
      <c r="A1823">
        <f>'Page 1 - General Information'!$G$12</f>
        <v>129546003</v>
      </c>
      <c r="B1823" t="str">
        <f>'Page 1 - General Information'!$G$16</f>
        <v>5262</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3">
      <c r="A1824">
        <f>'Page 1 - General Information'!$G$12</f>
        <v>129546003</v>
      </c>
      <c r="B1824" t="str">
        <f>'Page 1 - General Information'!$G$16</f>
        <v>5262</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3">
      <c r="A1825">
        <f>'Page 1 - General Information'!$G$12</f>
        <v>129546003</v>
      </c>
      <c r="B1825" t="str">
        <f>'Page 1 - General Information'!$G$16</f>
        <v>5262</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3">
      <c r="A1826">
        <f>'Page 1 - General Information'!$G$12</f>
        <v>129546003</v>
      </c>
      <c r="B1826" t="str">
        <f>'Page 1 - General Information'!$G$16</f>
        <v>5262</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3">
      <c r="A1827">
        <f>'Page 1 - General Information'!$G$12</f>
        <v>129546003</v>
      </c>
      <c r="B1827" t="str">
        <f>'Page 1 - General Information'!$G$16</f>
        <v>5262</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3">
      <c r="A1828">
        <f>'Page 1 - General Information'!$G$12</f>
        <v>129546003</v>
      </c>
      <c r="B1828" t="str">
        <f>'Page 1 - General Information'!$G$16</f>
        <v>5262</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3">
      <c r="A1829">
        <f>'Page 1 - General Information'!$G$12</f>
        <v>129546003</v>
      </c>
      <c r="B1829" t="str">
        <f>'Page 1 - General Information'!$G$16</f>
        <v>5262</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3">
      <c r="A1830">
        <f>'Page 1 - General Information'!$G$12</f>
        <v>129546003</v>
      </c>
      <c r="B1830" t="str">
        <f>'Page 1 - General Information'!$G$16</f>
        <v>5262</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3">
      <c r="A1831">
        <f>'Page 1 - General Information'!$G$12</f>
        <v>129546003</v>
      </c>
      <c r="B1831" t="str">
        <f>'Page 1 - General Information'!$G$16</f>
        <v>5262</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3">
      <c r="A1832">
        <f>'Page 1 - General Information'!$G$12</f>
        <v>129546003</v>
      </c>
      <c r="B1832" t="str">
        <f>'Page 1 - General Information'!$G$16</f>
        <v>5262</v>
      </c>
      <c r="C1832" s="395" t="s">
        <v>19068</v>
      </c>
      <c r="D1832"/>
      <c r="E1832"/>
      <c r="F1832"/>
      <c r="G1832"/>
      <c r="H1832"/>
      <c r="I1832"/>
      <c r="J1832"/>
      <c r="K1832"/>
      <c r="L1832"/>
      <c r="M1832"/>
      <c r="N1832" t="s">
        <v>4582</v>
      </c>
      <c r="O1832" s="399"/>
      <c r="P1832"/>
      <c r="Q1832"/>
      <c r="R1832" s="399" t="s">
        <v>10264</v>
      </c>
      <c r="S1832" t="s">
        <v>5918</v>
      </c>
      <c r="T1832"/>
      <c r="U1832"/>
      <c r="V1832" s="396" t="str">
        <f>INDEX('Page 2 - Team Information'!$K$14:$AP$184,Y1832,X1832)</f>
        <v xml:space="preserve">Yes </v>
      </c>
      <c r="W1832"/>
      <c r="X1832" s="397">
        <v>5</v>
      </c>
      <c r="Y1832" s="397">
        <v>90</v>
      </c>
    </row>
    <row r="1833" spans="1:25" x14ac:dyDescent="0.3">
      <c r="A1833">
        <f>'Page 1 - General Information'!$G$12</f>
        <v>129546003</v>
      </c>
      <c r="B1833" t="str">
        <f>'Page 1 - General Information'!$G$16</f>
        <v>5262</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3">
      <c r="A1834">
        <f>'Page 1 - General Information'!$G$12</f>
        <v>129546003</v>
      </c>
      <c r="B1834" t="str">
        <f>'Page 1 - General Information'!$G$16</f>
        <v>5262</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3">
      <c r="A1835">
        <f>'Page 1 - General Information'!$G$12</f>
        <v>129546003</v>
      </c>
      <c r="B1835" t="str">
        <f>'Page 1 - General Information'!$G$16</f>
        <v>5262</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1998-06-30</v>
      </c>
      <c r="U1835"/>
      <c r="V1835"/>
      <c r="W1835"/>
      <c r="X1835" s="397">
        <v>9</v>
      </c>
      <c r="Y1835" s="397">
        <v>90</v>
      </c>
    </row>
    <row r="1836" spans="1:25" x14ac:dyDescent="0.3">
      <c r="A1836">
        <f>'Page 1 - General Information'!$G$12</f>
        <v>129546003</v>
      </c>
      <c r="B1836" t="str">
        <f>'Page 1 - General Information'!$G$16</f>
        <v>5262</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3">
      <c r="A1837">
        <f>'Page 1 - General Information'!$G$12</f>
        <v>129546003</v>
      </c>
      <c r="B1837" t="str">
        <f>'Page 1 - General Information'!$G$16</f>
        <v>5262</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3">
      <c r="A1838">
        <f>'Page 1 - General Information'!$G$12</f>
        <v>129546003</v>
      </c>
      <c r="B1838" t="str">
        <f>'Page 1 - General Information'!$G$16</f>
        <v>5262</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3">
      <c r="A1839">
        <f>'Page 1 - General Information'!$G$12</f>
        <v>129546003</v>
      </c>
      <c r="B1839" t="str">
        <f>'Page 1 - General Information'!$G$16</f>
        <v>5262</v>
      </c>
      <c r="C1839" s="395" t="s">
        <v>19068</v>
      </c>
      <c r="D1839"/>
      <c r="E1839"/>
      <c r="F1839"/>
      <c r="G1839"/>
      <c r="H1839"/>
      <c r="I1839"/>
      <c r="J1839"/>
      <c r="K1839"/>
      <c r="L1839"/>
      <c r="M1839"/>
      <c r="N1839" t="s">
        <v>4101</v>
      </c>
      <c r="O1839" s="396">
        <f>INDEX('Page 2 - Team Information'!$K$14:$AP$184,Y1839,X1839)</f>
        <v>18</v>
      </c>
      <c r="P1839"/>
      <c r="Q1839"/>
      <c r="R1839"/>
      <c r="S1839" t="s">
        <v>5925</v>
      </c>
      <c r="T1839"/>
      <c r="U1839"/>
      <c r="V1839"/>
      <c r="W1839"/>
      <c r="X1839" s="397">
        <v>14</v>
      </c>
      <c r="Y1839" s="397">
        <v>90</v>
      </c>
    </row>
    <row r="1840" spans="1:25" x14ac:dyDescent="0.3">
      <c r="A1840">
        <f>'Page 1 - General Information'!$G$12</f>
        <v>129546003</v>
      </c>
      <c r="B1840" t="str">
        <f>'Page 1 - General Information'!$G$16</f>
        <v>5262</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3">
      <c r="A1841">
        <f>'Page 1 - General Information'!$G$12</f>
        <v>129546003</v>
      </c>
      <c r="B1841" t="str">
        <f>'Page 1 - General Information'!$G$16</f>
        <v>5262</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3">
      <c r="A1842">
        <f>'Page 1 - General Information'!$G$12</f>
        <v>129546003</v>
      </c>
      <c r="B1842" t="str">
        <f>'Page 1 - General Information'!$G$16</f>
        <v>5262</v>
      </c>
      <c r="C1842" s="395" t="s">
        <v>19068</v>
      </c>
      <c r="D1842"/>
      <c r="E1842"/>
      <c r="F1842"/>
      <c r="G1842"/>
      <c r="H1842"/>
      <c r="I1842"/>
      <c r="J1842"/>
      <c r="K1842"/>
      <c r="L1842"/>
      <c r="M1842"/>
      <c r="N1842" t="s">
        <v>4101</v>
      </c>
      <c r="O1842" s="396">
        <f>INDEX('Page 2 - Team Information'!$K$14:$AP$184,Y1842,X1842)</f>
        <v>18</v>
      </c>
      <c r="P1842"/>
      <c r="Q1842"/>
      <c r="R1842"/>
      <c r="S1842" t="s">
        <v>5928</v>
      </c>
      <c r="T1842"/>
      <c r="U1842"/>
      <c r="V1842"/>
      <c r="W1842"/>
      <c r="X1842" s="397">
        <v>17</v>
      </c>
      <c r="Y1842" s="397">
        <v>90</v>
      </c>
    </row>
    <row r="1843" spans="1:25" x14ac:dyDescent="0.3">
      <c r="A1843">
        <f>'Page 1 - General Information'!$G$12</f>
        <v>129546003</v>
      </c>
      <c r="B1843" t="str">
        <f>'Page 1 - General Information'!$G$16</f>
        <v>5262</v>
      </c>
      <c r="C1843" s="395" t="s">
        <v>19068</v>
      </c>
      <c r="D1843"/>
      <c r="E1843"/>
      <c r="F1843"/>
      <c r="G1843"/>
      <c r="H1843"/>
      <c r="I1843"/>
      <c r="J1843"/>
      <c r="K1843"/>
      <c r="L1843"/>
      <c r="M1843"/>
      <c r="N1843" t="s">
        <v>4101</v>
      </c>
      <c r="O1843" s="396">
        <f>INDEX('Page 2 - Team Information'!$K$14:$AP$184,Y1843,X1843)</f>
        <v>18</v>
      </c>
      <c r="P1843"/>
      <c r="Q1843"/>
      <c r="R1843"/>
      <c r="S1843" t="s">
        <v>5929</v>
      </c>
      <c r="T1843"/>
      <c r="U1843"/>
      <c r="V1843"/>
      <c r="W1843"/>
      <c r="X1843" s="397">
        <v>19</v>
      </c>
      <c r="Y1843" s="397">
        <v>90</v>
      </c>
    </row>
    <row r="1844" spans="1:25" x14ac:dyDescent="0.3">
      <c r="A1844">
        <f>'Page 1 - General Information'!$G$12</f>
        <v>129546003</v>
      </c>
      <c r="B1844" t="str">
        <f>'Page 1 - General Information'!$G$16</f>
        <v>5262</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3">
      <c r="A1845">
        <f>'Page 1 - General Information'!$G$12</f>
        <v>129546003</v>
      </c>
      <c r="B1845" t="str">
        <f>'Page 1 - General Information'!$G$16</f>
        <v>5262</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3">
      <c r="A1846">
        <f>'Page 1 - General Information'!$G$12</f>
        <v>129546003</v>
      </c>
      <c r="B1846" t="str">
        <f>'Page 1 - General Information'!$G$16</f>
        <v>5262</v>
      </c>
      <c r="C1846" s="395" t="s">
        <v>19068</v>
      </c>
      <c r="D1846"/>
      <c r="E1846"/>
      <c r="F1846"/>
      <c r="G1846"/>
      <c r="H1846"/>
      <c r="I1846"/>
      <c r="J1846"/>
      <c r="K1846"/>
      <c r="L1846"/>
      <c r="M1846"/>
      <c r="N1846" t="s">
        <v>4101</v>
      </c>
      <c r="O1846" s="396">
        <f>INDEX('Page 2 - Team Information'!$K$14:$AP$184,Y1846,X1846)</f>
        <v>18</v>
      </c>
      <c r="P1846"/>
      <c r="Q1846"/>
      <c r="R1846"/>
      <c r="S1846" t="s">
        <v>5932</v>
      </c>
      <c r="T1846"/>
      <c r="U1846"/>
      <c r="V1846"/>
      <c r="W1846"/>
      <c r="X1846" s="397">
        <v>22</v>
      </c>
      <c r="Y1846" s="397">
        <v>90</v>
      </c>
    </row>
    <row r="1847" spans="1:25" x14ac:dyDescent="0.3">
      <c r="A1847">
        <f>'Page 1 - General Information'!$G$12</f>
        <v>129546003</v>
      </c>
      <c r="B1847" t="str">
        <f>'Page 1 - General Information'!$G$16</f>
        <v>5262</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3">
      <c r="A1848">
        <f>'Page 1 - General Information'!$G$12</f>
        <v>129546003</v>
      </c>
      <c r="B1848" t="str">
        <f>'Page 1 - General Information'!$G$16</f>
        <v>5262</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3">
      <c r="A1849">
        <f>'Page 1 - General Information'!$G$12</f>
        <v>129546003</v>
      </c>
      <c r="B1849" t="str">
        <f>'Page 1 - General Information'!$G$16</f>
        <v>5262</v>
      </c>
      <c r="C1849" s="395" t="s">
        <v>19068</v>
      </c>
      <c r="D1849"/>
      <c r="E1849"/>
      <c r="F1849"/>
      <c r="G1849"/>
      <c r="H1849"/>
      <c r="I1849"/>
      <c r="J1849"/>
      <c r="K1849"/>
      <c r="L1849"/>
      <c r="M1849"/>
      <c r="N1849" t="s">
        <v>4582</v>
      </c>
      <c r="O1849" s="399"/>
      <c r="P1849"/>
      <c r="Q1849"/>
      <c r="R1849" s="399" t="s">
        <v>10264</v>
      </c>
      <c r="S1849" t="s">
        <v>10093</v>
      </c>
      <c r="T1849"/>
      <c r="U1849"/>
      <c r="V1849" s="396" t="str">
        <f>INDEX('Page 2 - Team Information'!$K$14:$AP$184,Y1849,X1849)</f>
        <v xml:space="preserve">Yes </v>
      </c>
      <c r="W1849"/>
      <c r="X1849" s="397">
        <v>7</v>
      </c>
      <c r="Y1849" s="397">
        <v>91</v>
      </c>
    </row>
    <row r="1850" spans="1:25" x14ac:dyDescent="0.3">
      <c r="A1850">
        <f>'Page 1 - General Information'!$G$12</f>
        <v>129546003</v>
      </c>
      <c r="B1850" t="str">
        <f>'Page 1 - General Information'!$G$16</f>
        <v>5262</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1966-06-30</v>
      </c>
      <c r="U1850"/>
      <c r="V1850"/>
      <c r="W1850"/>
      <c r="X1850" s="397">
        <v>9</v>
      </c>
      <c r="Y1850" s="397">
        <v>91</v>
      </c>
    </row>
    <row r="1851" spans="1:25" x14ac:dyDescent="0.3">
      <c r="A1851">
        <f>'Page 1 - General Information'!$G$12</f>
        <v>129546003</v>
      </c>
      <c r="B1851" t="str">
        <f>'Page 1 - General Information'!$G$16</f>
        <v>5262</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3">
      <c r="A1852">
        <f>'Page 1 - General Information'!$G$12</f>
        <v>129546003</v>
      </c>
      <c r="B1852" t="str">
        <f>'Page 1 - General Information'!$G$16</f>
        <v>5262</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3">
      <c r="A1853">
        <f>'Page 1 - General Information'!$G$12</f>
        <v>129546003</v>
      </c>
      <c r="B1853" t="str">
        <f>'Page 1 - General Information'!$G$16</f>
        <v>5262</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3">
      <c r="A1854">
        <f>'Page 1 - General Information'!$G$12</f>
        <v>129546003</v>
      </c>
      <c r="B1854" t="str">
        <f>'Page 1 - General Information'!$G$16</f>
        <v>5262</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3">
      <c r="A1855">
        <f>'Page 1 - General Information'!$G$12</f>
        <v>129546003</v>
      </c>
      <c r="B1855" t="str">
        <f>'Page 1 - General Information'!$G$16</f>
        <v>5262</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3">
      <c r="A1856">
        <f>'Page 1 - General Information'!$G$12</f>
        <v>129546003</v>
      </c>
      <c r="B1856" t="str">
        <f>'Page 1 - General Information'!$G$16</f>
        <v>5262</v>
      </c>
      <c r="C1856" s="395" t="s">
        <v>19068</v>
      </c>
      <c r="D1856"/>
      <c r="E1856"/>
      <c r="F1856"/>
      <c r="G1856"/>
      <c r="H1856"/>
      <c r="I1856"/>
      <c r="J1856"/>
      <c r="K1856"/>
      <c r="L1856"/>
      <c r="M1856"/>
      <c r="N1856" t="s">
        <v>4101</v>
      </c>
      <c r="O1856" s="396">
        <f>INDEX('Page 2 - Team Information'!$K$14:$AP$184,Y1856,X1856)</f>
        <v>20</v>
      </c>
      <c r="P1856"/>
      <c r="Q1856"/>
      <c r="R1856"/>
      <c r="S1856" t="s">
        <v>10100</v>
      </c>
      <c r="T1856"/>
      <c r="U1856"/>
      <c r="V1856"/>
      <c r="W1856"/>
      <c r="X1856" s="397">
        <v>16</v>
      </c>
      <c r="Y1856" s="397">
        <v>91</v>
      </c>
    </row>
    <row r="1857" spans="1:25" x14ac:dyDescent="0.3">
      <c r="A1857">
        <f>'Page 1 - General Information'!$G$12</f>
        <v>129546003</v>
      </c>
      <c r="B1857" t="str">
        <f>'Page 1 - General Information'!$G$16</f>
        <v>5262</v>
      </c>
      <c r="C1857" s="395" t="s">
        <v>19068</v>
      </c>
      <c r="D1857"/>
      <c r="E1857"/>
      <c r="F1857"/>
      <c r="G1857"/>
      <c r="H1857"/>
      <c r="I1857"/>
      <c r="J1857"/>
      <c r="K1857"/>
      <c r="L1857"/>
      <c r="M1857"/>
      <c r="N1857" t="s">
        <v>4101</v>
      </c>
      <c r="O1857" s="396">
        <f>INDEX('Page 2 - Team Information'!$K$14:$AP$184,Y1857,X1857)</f>
        <v>20</v>
      </c>
      <c r="P1857"/>
      <c r="Q1857"/>
      <c r="R1857"/>
      <c r="S1857" t="s">
        <v>10101</v>
      </c>
      <c r="T1857"/>
      <c r="U1857"/>
      <c r="V1857"/>
      <c r="W1857"/>
      <c r="X1857" s="397">
        <v>17</v>
      </c>
      <c r="Y1857" s="397">
        <v>91</v>
      </c>
    </row>
    <row r="1858" spans="1:25" x14ac:dyDescent="0.3">
      <c r="A1858">
        <f>'Page 1 - General Information'!$G$12</f>
        <v>129546003</v>
      </c>
      <c r="B1858" t="str">
        <f>'Page 1 - General Information'!$G$16</f>
        <v>5262</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3">
      <c r="A1859">
        <f>'Page 1 - General Information'!$G$12</f>
        <v>129546003</v>
      </c>
      <c r="B1859" t="str">
        <f>'Page 1 - General Information'!$G$16</f>
        <v>5262</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3">
      <c r="A1860">
        <f>'Page 1 - General Information'!$G$12</f>
        <v>129546003</v>
      </c>
      <c r="B1860" t="str">
        <f>'Page 1 - General Information'!$G$16</f>
        <v>5262</v>
      </c>
      <c r="C1860" s="395" t="s">
        <v>19068</v>
      </c>
      <c r="D1860"/>
      <c r="E1860"/>
      <c r="F1860"/>
      <c r="G1860"/>
      <c r="H1860"/>
      <c r="I1860"/>
      <c r="J1860"/>
      <c r="K1860"/>
      <c r="L1860"/>
      <c r="M1860"/>
      <c r="N1860" t="s">
        <v>4101</v>
      </c>
      <c r="O1860" s="396">
        <f>INDEX('Page 2 - Team Information'!$K$14:$AP$184,Y1860,X1860)</f>
        <v>20</v>
      </c>
      <c r="P1860"/>
      <c r="Q1860"/>
      <c r="R1860"/>
      <c r="S1860" t="s">
        <v>10107</v>
      </c>
      <c r="T1860"/>
      <c r="U1860"/>
      <c r="V1860"/>
      <c r="W1860"/>
      <c r="X1860" s="397">
        <v>21</v>
      </c>
      <c r="Y1860" s="397">
        <v>91</v>
      </c>
    </row>
    <row r="1861" spans="1:25" x14ac:dyDescent="0.3">
      <c r="A1861">
        <f>'Page 1 - General Information'!$G$12</f>
        <v>129546003</v>
      </c>
      <c r="B1861" t="str">
        <f>'Page 1 - General Information'!$G$16</f>
        <v>5262</v>
      </c>
      <c r="C1861" s="395" t="s">
        <v>19068</v>
      </c>
      <c r="D1861"/>
      <c r="E1861"/>
      <c r="F1861"/>
      <c r="G1861"/>
      <c r="H1861"/>
      <c r="I1861"/>
      <c r="J1861"/>
      <c r="K1861"/>
      <c r="L1861"/>
      <c r="M1861"/>
      <c r="N1861" t="s">
        <v>4101</v>
      </c>
      <c r="O1861" s="396">
        <f>INDEX('Page 2 - Team Information'!$K$14:$AP$184,Y1861,X1861)</f>
        <v>20</v>
      </c>
      <c r="P1861"/>
      <c r="Q1861"/>
      <c r="R1861"/>
      <c r="S1861" t="s">
        <v>10108</v>
      </c>
      <c r="T1861"/>
      <c r="U1861"/>
      <c r="V1861"/>
      <c r="W1861"/>
      <c r="X1861" s="397">
        <v>22</v>
      </c>
      <c r="Y1861" s="397">
        <v>91</v>
      </c>
    </row>
    <row r="1862" spans="1:25" x14ac:dyDescent="0.3">
      <c r="A1862">
        <f>'Page 1 - General Information'!$G$12</f>
        <v>129546003</v>
      </c>
      <c r="B1862" t="str">
        <f>'Page 1 - General Information'!$G$16</f>
        <v>5262</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3">
      <c r="A1863">
        <f>'Page 1 - General Information'!$G$12</f>
        <v>129546003</v>
      </c>
      <c r="B1863" t="str">
        <f>'Page 1 - General Information'!$G$16</f>
        <v>5262</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3">
      <c r="A1864">
        <f>'Page 1 - General Information'!$G$12</f>
        <v>129546003</v>
      </c>
      <c r="B1864" t="str">
        <f>'Page 1 - General Information'!$G$16</f>
        <v>5262</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3">
      <c r="A1865">
        <f>'Page 1 - General Information'!$G$12</f>
        <v>129546003</v>
      </c>
      <c r="B1865" t="str">
        <f>'Page 1 - General Information'!$G$16</f>
        <v>5262</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3">
      <c r="A1866">
        <f>'Page 1 - General Information'!$G$12</f>
        <v>129546003</v>
      </c>
      <c r="B1866" t="str">
        <f>'Page 1 - General Information'!$G$16</f>
        <v>5262</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3">
      <c r="A1867">
        <f>'Page 1 - General Information'!$G$12</f>
        <v>129546003</v>
      </c>
      <c r="B1867" t="str">
        <f>'Page 1 - General Information'!$G$16</f>
        <v>5262</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3">
      <c r="A1868">
        <f>'Page 1 - General Information'!$G$12</f>
        <v>129546003</v>
      </c>
      <c r="B1868" t="str">
        <f>'Page 1 - General Information'!$G$16</f>
        <v>5262</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3">
      <c r="A1869">
        <f>'Page 1 - General Information'!$G$12</f>
        <v>129546003</v>
      </c>
      <c r="B1869" t="str">
        <f>'Page 1 - General Information'!$G$16</f>
        <v>5262</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3">
      <c r="A1870">
        <f>'Page 1 - General Information'!$G$12</f>
        <v>129546003</v>
      </c>
      <c r="B1870" t="str">
        <f>'Page 1 - General Information'!$G$16</f>
        <v>5262</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3">
      <c r="A1871">
        <f>'Page 1 - General Information'!$G$12</f>
        <v>129546003</v>
      </c>
      <c r="B1871" t="str">
        <f>'Page 1 - General Information'!$G$16</f>
        <v>5262</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3">
      <c r="A1872">
        <f>'Page 1 - General Information'!$G$12</f>
        <v>129546003</v>
      </c>
      <c r="B1872" t="str">
        <f>'Page 1 - General Information'!$G$16</f>
        <v>5262</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3">
      <c r="A1873">
        <f>'Page 1 - General Information'!$G$12</f>
        <v>129546003</v>
      </c>
      <c r="B1873" t="str">
        <f>'Page 1 - General Information'!$G$16</f>
        <v>5262</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3">
      <c r="A1874">
        <f>'Page 1 - General Information'!$G$12</f>
        <v>129546003</v>
      </c>
      <c r="B1874" t="str">
        <f>'Page 1 - General Information'!$G$16</f>
        <v>5262</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3">
      <c r="A1875">
        <f>'Page 1 - General Information'!$G$12</f>
        <v>129546003</v>
      </c>
      <c r="B1875" t="str">
        <f>'Page 1 - General Information'!$G$16</f>
        <v>5262</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3">
      <c r="A1876">
        <f>'Page 1 - General Information'!$G$12</f>
        <v>129546003</v>
      </c>
      <c r="B1876" t="str">
        <f>'Page 1 - General Information'!$G$16</f>
        <v>5262</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3">
      <c r="A1877">
        <f>'Page 1 - General Information'!$G$12</f>
        <v>129546003</v>
      </c>
      <c r="B1877" t="str">
        <f>'Page 1 - General Information'!$G$16</f>
        <v>5262</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3">
      <c r="A1878">
        <f>'Page 1 - General Information'!$G$12</f>
        <v>129546003</v>
      </c>
      <c r="B1878" t="str">
        <f>'Page 1 - General Information'!$G$16</f>
        <v>5262</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3">
      <c r="A1879">
        <f>'Page 1 - General Information'!$G$12</f>
        <v>129546003</v>
      </c>
      <c r="B1879" t="str">
        <f>'Page 1 - General Information'!$G$16</f>
        <v>5262</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3">
      <c r="A1880">
        <f>'Page 1 - General Information'!$G$12</f>
        <v>129546003</v>
      </c>
      <c r="B1880" t="str">
        <f>'Page 1 - General Information'!$G$16</f>
        <v>5262</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3">
      <c r="A1881">
        <f>'Page 1 - General Information'!$G$12</f>
        <v>129546003</v>
      </c>
      <c r="B1881" t="str">
        <f>'Page 1 - General Information'!$G$16</f>
        <v>5262</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3">
      <c r="A1882">
        <f>'Page 1 - General Information'!$G$12</f>
        <v>129546003</v>
      </c>
      <c r="B1882" t="str">
        <f>'Page 1 - General Information'!$G$16</f>
        <v>5262</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3">
      <c r="A1883">
        <f>'Page 1 - General Information'!$G$12</f>
        <v>129546003</v>
      </c>
      <c r="B1883" t="str">
        <f>'Page 1 - General Information'!$G$16</f>
        <v>5262</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3">
      <c r="A1884">
        <f>'Page 1 - General Information'!$G$12</f>
        <v>129546003</v>
      </c>
      <c r="B1884" t="str">
        <f>'Page 1 - General Information'!$G$16</f>
        <v>5262</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3">
      <c r="A1885">
        <f>'Page 1 - General Information'!$G$12</f>
        <v>129546003</v>
      </c>
      <c r="B1885" t="str">
        <f>'Page 1 - General Information'!$G$16</f>
        <v>5262</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3">
      <c r="A1886">
        <f>'Page 1 - General Information'!$G$12</f>
        <v>129546003</v>
      </c>
      <c r="B1886" t="str">
        <f>'Page 1 - General Information'!$G$16</f>
        <v>5262</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3">
      <c r="A1887">
        <f>'Page 1 - General Information'!$G$12</f>
        <v>129546003</v>
      </c>
      <c r="B1887" t="str">
        <f>'Page 1 - General Information'!$G$16</f>
        <v>5262</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3">
      <c r="A1888">
        <f>'Page 1 - General Information'!$G$12</f>
        <v>129546003</v>
      </c>
      <c r="B1888" t="str">
        <f>'Page 1 - General Information'!$G$16</f>
        <v>5262</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3">
      <c r="A1889">
        <f>'Page 1 - General Information'!$G$12</f>
        <v>129546003</v>
      </c>
      <c r="B1889" t="str">
        <f>'Page 1 - General Information'!$G$16</f>
        <v>5262</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3">
      <c r="A1890">
        <f>'Page 1 - General Information'!$G$12</f>
        <v>129546003</v>
      </c>
      <c r="B1890" t="str">
        <f>'Page 1 - General Information'!$G$16</f>
        <v>5262</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3">
      <c r="A1891">
        <f>'Page 1 - General Information'!$G$12</f>
        <v>129546003</v>
      </c>
      <c r="B1891" t="str">
        <f>'Page 1 - General Information'!$G$16</f>
        <v>5262</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3">
      <c r="A1892">
        <f>'Page 1 - General Information'!$G$12</f>
        <v>129546003</v>
      </c>
      <c r="B1892" t="str">
        <f>'Page 1 - General Information'!$G$16</f>
        <v>5262</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3">
      <c r="A1893">
        <f>'Page 1 - General Information'!$G$12</f>
        <v>129546003</v>
      </c>
      <c r="B1893" t="str">
        <f>'Page 1 - General Information'!$G$16</f>
        <v>5262</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3">
      <c r="A1894">
        <f>'Page 1 - General Information'!$G$12</f>
        <v>129546003</v>
      </c>
      <c r="B1894" t="str">
        <f>'Page 1 - General Information'!$G$16</f>
        <v>5262</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3">
      <c r="A1895">
        <f>'Page 1 - General Information'!$G$12</f>
        <v>129546003</v>
      </c>
      <c r="B1895" t="str">
        <f>'Page 1 - General Information'!$G$16</f>
        <v>5262</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3">
      <c r="A1896">
        <f>'Page 1 - General Information'!$G$12</f>
        <v>129546003</v>
      </c>
      <c r="B1896" t="str">
        <f>'Page 1 - General Information'!$G$16</f>
        <v>5262</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3">
      <c r="A1897">
        <f>'Page 1 - General Information'!$G$12</f>
        <v>129546003</v>
      </c>
      <c r="B1897" t="str">
        <f>'Page 1 - General Information'!$G$16</f>
        <v>5262</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3">
      <c r="A1898">
        <f>'Page 1 - General Information'!$G$12</f>
        <v>129546003</v>
      </c>
      <c r="B1898" t="str">
        <f>'Page 1 - General Information'!$G$16</f>
        <v>5262</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3">
      <c r="A1899">
        <f>'Page 1 - General Information'!$G$12</f>
        <v>129546003</v>
      </c>
      <c r="B1899" t="str">
        <f>'Page 1 - General Information'!$G$16</f>
        <v>5262</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3">
      <c r="A1900">
        <f>'Page 1 - General Information'!$G$12</f>
        <v>129546003</v>
      </c>
      <c r="B1900" t="str">
        <f>'Page 1 - General Information'!$G$16</f>
        <v>5262</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3">
      <c r="A1901">
        <f>'Page 1 - General Information'!$G$12</f>
        <v>129546003</v>
      </c>
      <c r="B1901" t="str">
        <f>'Page 1 - General Information'!$G$16</f>
        <v>5262</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3">
      <c r="A1902">
        <f>'Page 1 - General Information'!$G$12</f>
        <v>129546003</v>
      </c>
      <c r="B1902" t="str">
        <f>'Page 1 - General Information'!$G$16</f>
        <v>5262</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3">
      <c r="A1903">
        <f>'Page 1 - General Information'!$G$12</f>
        <v>129546003</v>
      </c>
      <c r="B1903" t="str">
        <f>'Page 1 - General Information'!$G$16</f>
        <v>5262</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3">
      <c r="A1904">
        <f>'Page 1 - General Information'!$G$12</f>
        <v>129546003</v>
      </c>
      <c r="B1904" t="str">
        <f>'Page 1 - General Information'!$G$16</f>
        <v>5262</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3">
      <c r="A1905">
        <f>'Page 1 - General Information'!$G$12</f>
        <v>129546003</v>
      </c>
      <c r="B1905" t="str">
        <f>'Page 1 - General Information'!$G$16</f>
        <v>5262</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3">
      <c r="A1906">
        <f>'Page 1 - General Information'!$G$12</f>
        <v>129546003</v>
      </c>
      <c r="B1906" t="str">
        <f>'Page 1 - General Information'!$G$16</f>
        <v>5262</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3">
      <c r="A1907">
        <f>'Page 1 - General Information'!$G$12</f>
        <v>129546003</v>
      </c>
      <c r="B1907" t="str">
        <f>'Page 1 - General Information'!$G$16</f>
        <v>5262</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3">
      <c r="A1908">
        <f>'Page 1 - General Information'!$G$12</f>
        <v>129546003</v>
      </c>
      <c r="B1908" t="str">
        <f>'Page 1 - General Information'!$G$16</f>
        <v>5262</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3">
      <c r="A1909">
        <f>'Page 1 - General Information'!$G$12</f>
        <v>129546003</v>
      </c>
      <c r="B1909" t="str">
        <f>'Page 1 - General Information'!$G$16</f>
        <v>5262</v>
      </c>
      <c r="C1909" s="395" t="s">
        <v>19068</v>
      </c>
      <c r="D1909"/>
      <c r="E1909"/>
      <c r="F1909"/>
      <c r="G1909"/>
      <c r="H1909"/>
      <c r="I1909"/>
      <c r="J1909"/>
      <c r="K1909"/>
      <c r="L1909"/>
      <c r="M1909"/>
      <c r="N1909" t="s">
        <v>4582</v>
      </c>
      <c r="O1909" s="399"/>
      <c r="P1909"/>
      <c r="Q1909"/>
      <c r="R1909" s="399" t="s">
        <v>10264</v>
      </c>
      <c r="S1909" t="s">
        <v>5980</v>
      </c>
      <c r="T1909"/>
      <c r="U1909"/>
      <c r="V1909" s="396" t="str">
        <f>INDEX('Page 2 - Team Information'!$K$14:$AP$184,Y1909,X1909)</f>
        <v xml:space="preserve">Yes </v>
      </c>
      <c r="W1909"/>
      <c r="X1909" s="397">
        <v>7</v>
      </c>
      <c r="Y1909" s="397">
        <v>95</v>
      </c>
    </row>
    <row r="1910" spans="1:25" x14ac:dyDescent="0.3">
      <c r="A1910">
        <f>'Page 1 - General Information'!$G$12</f>
        <v>129546003</v>
      </c>
      <c r="B1910" t="str">
        <f>'Page 1 - General Information'!$G$16</f>
        <v>5262</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2000-06-30</v>
      </c>
      <c r="U1910"/>
      <c r="V1910"/>
      <c r="W1910"/>
      <c r="X1910" s="397">
        <v>9</v>
      </c>
      <c r="Y1910" s="397">
        <v>95</v>
      </c>
    </row>
    <row r="1911" spans="1:25" x14ac:dyDescent="0.3">
      <c r="A1911">
        <f>'Page 1 - General Information'!$G$12</f>
        <v>129546003</v>
      </c>
      <c r="B1911" t="str">
        <f>'Page 1 - General Information'!$G$16</f>
        <v>5262</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3">
      <c r="A1912">
        <f>'Page 1 - General Information'!$G$12</f>
        <v>129546003</v>
      </c>
      <c r="B1912" t="str">
        <f>'Page 1 - General Information'!$G$16</f>
        <v>5262</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3">
      <c r="A1913">
        <f>'Page 1 - General Information'!$G$12</f>
        <v>129546003</v>
      </c>
      <c r="B1913" t="str">
        <f>'Page 1 - General Information'!$G$16</f>
        <v>5262</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3">
      <c r="A1914">
        <f>'Page 1 - General Information'!$G$12</f>
        <v>129546003</v>
      </c>
      <c r="B1914" t="str">
        <f>'Page 1 - General Information'!$G$16</f>
        <v>5262</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3">
      <c r="A1915">
        <f>'Page 1 - General Information'!$G$12</f>
        <v>129546003</v>
      </c>
      <c r="B1915" t="str">
        <f>'Page 1 - General Information'!$G$16</f>
        <v>5262</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3">
      <c r="A1916">
        <f>'Page 1 - General Information'!$G$12</f>
        <v>129546003</v>
      </c>
      <c r="B1916" t="str">
        <f>'Page 1 - General Information'!$G$16</f>
        <v>5262</v>
      </c>
      <c r="C1916" s="395" t="s">
        <v>19068</v>
      </c>
      <c r="D1916"/>
      <c r="E1916"/>
      <c r="F1916"/>
      <c r="G1916"/>
      <c r="H1916"/>
      <c r="I1916"/>
      <c r="J1916"/>
      <c r="K1916"/>
      <c r="L1916"/>
      <c r="M1916"/>
      <c r="N1916" t="s">
        <v>4101</v>
      </c>
      <c r="O1916" s="396">
        <f>INDEX('Page 2 - Team Information'!$K$14:$AP$184,Y1916,X1916)</f>
        <v>6</v>
      </c>
      <c r="P1916"/>
      <c r="Q1916"/>
      <c r="R1916"/>
      <c r="S1916" t="s">
        <v>5987</v>
      </c>
      <c r="T1916"/>
      <c r="U1916"/>
      <c r="V1916"/>
      <c r="W1916"/>
      <c r="X1916" s="397">
        <v>16</v>
      </c>
      <c r="Y1916" s="397">
        <v>95</v>
      </c>
    </row>
    <row r="1917" spans="1:25" x14ac:dyDescent="0.3">
      <c r="A1917">
        <f>'Page 1 - General Information'!$G$12</f>
        <v>129546003</v>
      </c>
      <c r="B1917" t="str">
        <f>'Page 1 - General Information'!$G$16</f>
        <v>5262</v>
      </c>
      <c r="C1917" s="395" t="s">
        <v>19068</v>
      </c>
      <c r="D1917"/>
      <c r="E1917"/>
      <c r="F1917"/>
      <c r="G1917"/>
      <c r="H1917"/>
      <c r="I1917"/>
      <c r="J1917"/>
      <c r="K1917"/>
      <c r="L1917"/>
      <c r="M1917"/>
      <c r="N1917" t="s">
        <v>4101</v>
      </c>
      <c r="O1917" s="396">
        <f>INDEX('Page 2 - Team Information'!$K$14:$AP$184,Y1917,X1917)</f>
        <v>6</v>
      </c>
      <c r="P1917"/>
      <c r="Q1917"/>
      <c r="R1917"/>
      <c r="S1917" t="s">
        <v>5988</v>
      </c>
      <c r="T1917"/>
      <c r="U1917"/>
      <c r="V1917"/>
      <c r="W1917"/>
      <c r="X1917" s="397">
        <v>17</v>
      </c>
      <c r="Y1917" s="397">
        <v>95</v>
      </c>
    </row>
    <row r="1918" spans="1:25" x14ac:dyDescent="0.3">
      <c r="A1918">
        <f>'Page 1 - General Information'!$G$12</f>
        <v>129546003</v>
      </c>
      <c r="B1918" t="str">
        <f>'Page 1 - General Information'!$G$16</f>
        <v>5262</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3">
      <c r="A1919">
        <f>'Page 1 - General Information'!$G$12</f>
        <v>129546003</v>
      </c>
      <c r="B1919" t="str">
        <f>'Page 1 - General Information'!$G$16</f>
        <v>5262</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3">
      <c r="A1920">
        <f>'Page 1 - General Information'!$G$12</f>
        <v>129546003</v>
      </c>
      <c r="B1920" t="str">
        <f>'Page 1 - General Information'!$G$16</f>
        <v>5262</v>
      </c>
      <c r="C1920" s="395" t="s">
        <v>19068</v>
      </c>
      <c r="D1920"/>
      <c r="E1920"/>
      <c r="F1920"/>
      <c r="G1920"/>
      <c r="H1920"/>
      <c r="I1920"/>
      <c r="J1920"/>
      <c r="K1920"/>
      <c r="L1920"/>
      <c r="M1920"/>
      <c r="N1920" t="s">
        <v>4101</v>
      </c>
      <c r="O1920" s="396">
        <f>INDEX('Page 2 - Team Information'!$K$14:$AP$184,Y1920,X1920)</f>
        <v>6</v>
      </c>
      <c r="P1920"/>
      <c r="Q1920"/>
      <c r="R1920"/>
      <c r="S1920" t="s">
        <v>5991</v>
      </c>
      <c r="T1920"/>
      <c r="U1920"/>
      <c r="V1920"/>
      <c r="W1920"/>
      <c r="X1920" s="397">
        <v>21</v>
      </c>
      <c r="Y1920" s="397">
        <v>95</v>
      </c>
    </row>
    <row r="1921" spans="1:25" x14ac:dyDescent="0.3">
      <c r="A1921">
        <f>'Page 1 - General Information'!$G$12</f>
        <v>129546003</v>
      </c>
      <c r="B1921" t="str">
        <f>'Page 1 - General Information'!$G$16</f>
        <v>5262</v>
      </c>
      <c r="C1921" s="395" t="s">
        <v>19068</v>
      </c>
      <c r="D1921"/>
      <c r="E1921"/>
      <c r="F1921"/>
      <c r="G1921"/>
      <c r="H1921"/>
      <c r="I1921"/>
      <c r="J1921"/>
      <c r="K1921"/>
      <c r="L1921"/>
      <c r="M1921"/>
      <c r="N1921" t="s">
        <v>4101</v>
      </c>
      <c r="O1921" s="396">
        <f>INDEX('Page 2 - Team Information'!$K$14:$AP$184,Y1921,X1921)</f>
        <v>6</v>
      </c>
      <c r="P1921"/>
      <c r="Q1921"/>
      <c r="R1921"/>
      <c r="S1921" t="s">
        <v>5992</v>
      </c>
      <c r="T1921"/>
      <c r="U1921"/>
      <c r="V1921"/>
      <c r="W1921"/>
      <c r="X1921" s="397">
        <v>22</v>
      </c>
      <c r="Y1921" s="397">
        <v>95</v>
      </c>
    </row>
    <row r="1922" spans="1:25" x14ac:dyDescent="0.3">
      <c r="A1922">
        <f>'Page 1 - General Information'!$G$12</f>
        <v>129546003</v>
      </c>
      <c r="B1922" t="str">
        <f>'Page 1 - General Information'!$G$16</f>
        <v>5262</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3">
      <c r="A1923">
        <f>'Page 1 - General Information'!$G$12</f>
        <v>129546003</v>
      </c>
      <c r="B1923" t="str">
        <f>'Page 1 - General Information'!$G$16</f>
        <v>5262</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3">
      <c r="A1924">
        <f>'Page 1 - General Information'!$G$12</f>
        <v>129546003</v>
      </c>
      <c r="B1924" t="str">
        <f>'Page 1 - General Information'!$G$16</f>
        <v>5262</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3">
      <c r="A1925">
        <f>'Page 1 - General Information'!$G$12</f>
        <v>129546003</v>
      </c>
      <c r="B1925" t="str">
        <f>'Page 1 - General Information'!$G$16</f>
        <v>5262</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3">
      <c r="A1926">
        <f>'Page 1 - General Information'!$G$12</f>
        <v>129546003</v>
      </c>
      <c r="B1926" t="str">
        <f>'Page 1 - General Information'!$G$16</f>
        <v>5262</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3">
      <c r="A1927">
        <f>'Page 1 - General Information'!$G$12</f>
        <v>129546003</v>
      </c>
      <c r="B1927" t="str">
        <f>'Page 1 - General Information'!$G$16</f>
        <v>5262</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3">
      <c r="A1928">
        <f>'Page 1 - General Information'!$G$12</f>
        <v>129546003</v>
      </c>
      <c r="B1928" t="str">
        <f>'Page 1 - General Information'!$G$16</f>
        <v>5262</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3">
      <c r="A1929">
        <f>'Page 1 - General Information'!$G$12</f>
        <v>129546003</v>
      </c>
      <c r="B1929" t="str">
        <f>'Page 1 - General Information'!$G$16</f>
        <v>5262</v>
      </c>
      <c r="C1929" s="395" t="s">
        <v>19068</v>
      </c>
      <c r="D1929"/>
      <c r="E1929"/>
      <c r="F1929"/>
      <c r="G1929"/>
      <c r="H1929"/>
      <c r="I1929"/>
      <c r="J1929"/>
      <c r="K1929"/>
      <c r="L1929"/>
      <c r="M1929"/>
      <c r="N1929" t="s">
        <v>4101</v>
      </c>
      <c r="O1929" s="396">
        <f>INDEX('Page 2 - Team Information'!$K$14:$AP$184,Y1929,X1929)</f>
        <v>22</v>
      </c>
      <c r="P1929"/>
      <c r="Q1929"/>
      <c r="R1929"/>
      <c r="S1929" t="s">
        <v>6000</v>
      </c>
      <c r="T1929"/>
      <c r="U1929"/>
      <c r="V1929"/>
      <c r="W1929"/>
      <c r="X1929" s="397">
        <v>14</v>
      </c>
      <c r="Y1929" s="397">
        <v>96</v>
      </c>
    </row>
    <row r="1930" spans="1:25" x14ac:dyDescent="0.3">
      <c r="A1930">
        <f>'Page 1 - General Information'!$G$12</f>
        <v>129546003</v>
      </c>
      <c r="B1930" t="str">
        <f>'Page 1 - General Information'!$G$16</f>
        <v>5262</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3">
      <c r="A1931">
        <f>'Page 1 - General Information'!$G$12</f>
        <v>129546003</v>
      </c>
      <c r="B1931" t="str">
        <f>'Page 1 - General Information'!$G$16</f>
        <v>5262</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3">
      <c r="A1932">
        <f>'Page 1 - General Information'!$G$12</f>
        <v>129546003</v>
      </c>
      <c r="B1932" t="str">
        <f>'Page 1 - General Information'!$G$16</f>
        <v>5262</v>
      </c>
      <c r="C1932" s="395" t="s">
        <v>19068</v>
      </c>
      <c r="D1932"/>
      <c r="E1932"/>
      <c r="F1932"/>
      <c r="G1932"/>
      <c r="H1932"/>
      <c r="I1932"/>
      <c r="J1932"/>
      <c r="K1932"/>
      <c r="L1932"/>
      <c r="M1932"/>
      <c r="N1932" t="s">
        <v>4101</v>
      </c>
      <c r="O1932" s="396">
        <f>INDEX('Page 2 - Team Information'!$K$14:$AP$184,Y1932,X1932)</f>
        <v>22</v>
      </c>
      <c r="P1932"/>
      <c r="Q1932"/>
      <c r="R1932"/>
      <c r="S1932" t="s">
        <v>6003</v>
      </c>
      <c r="T1932"/>
      <c r="U1932"/>
      <c r="V1932"/>
      <c r="W1932"/>
      <c r="X1932" s="397">
        <v>17</v>
      </c>
      <c r="Y1932" s="397">
        <v>96</v>
      </c>
    </row>
    <row r="1933" spans="1:25" x14ac:dyDescent="0.3">
      <c r="A1933">
        <f>'Page 1 - General Information'!$G$12</f>
        <v>129546003</v>
      </c>
      <c r="B1933" t="str">
        <f>'Page 1 - General Information'!$G$16</f>
        <v>5262</v>
      </c>
      <c r="C1933" s="395" t="s">
        <v>19068</v>
      </c>
      <c r="D1933"/>
      <c r="E1933"/>
      <c r="F1933"/>
      <c r="G1933"/>
      <c r="H1933"/>
      <c r="I1933"/>
      <c r="J1933"/>
      <c r="K1933"/>
      <c r="L1933"/>
      <c r="M1933"/>
      <c r="N1933" t="s">
        <v>4101</v>
      </c>
      <c r="O1933" s="396">
        <f>INDEX('Page 2 - Team Information'!$K$14:$AP$184,Y1933,X1933)</f>
        <v>22</v>
      </c>
      <c r="P1933"/>
      <c r="Q1933"/>
      <c r="R1933"/>
      <c r="S1933" t="s">
        <v>6004</v>
      </c>
      <c r="T1933"/>
      <c r="U1933"/>
      <c r="V1933"/>
      <c r="W1933"/>
      <c r="X1933" s="397">
        <v>19</v>
      </c>
      <c r="Y1933" s="397">
        <v>96</v>
      </c>
    </row>
    <row r="1934" spans="1:25" x14ac:dyDescent="0.3">
      <c r="A1934">
        <f>'Page 1 - General Information'!$G$12</f>
        <v>129546003</v>
      </c>
      <c r="B1934" t="str">
        <f>'Page 1 - General Information'!$G$16</f>
        <v>5262</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3">
      <c r="A1935">
        <f>'Page 1 - General Information'!$G$12</f>
        <v>129546003</v>
      </c>
      <c r="B1935" t="str">
        <f>'Page 1 - General Information'!$G$16</f>
        <v>5262</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3">
      <c r="A1936">
        <f>'Page 1 - General Information'!$G$12</f>
        <v>129546003</v>
      </c>
      <c r="B1936" t="str">
        <f>'Page 1 - General Information'!$G$16</f>
        <v>5262</v>
      </c>
      <c r="C1936" s="395" t="s">
        <v>19068</v>
      </c>
      <c r="D1936"/>
      <c r="E1936"/>
      <c r="F1936"/>
      <c r="G1936"/>
      <c r="H1936"/>
      <c r="I1936"/>
      <c r="J1936"/>
      <c r="K1936"/>
      <c r="L1936"/>
      <c r="M1936"/>
      <c r="N1936" t="s">
        <v>4101</v>
      </c>
      <c r="O1936" s="396">
        <f>INDEX('Page 2 - Team Information'!$K$14:$AP$184,Y1936,X1936)</f>
        <v>22</v>
      </c>
      <c r="P1936"/>
      <c r="Q1936"/>
      <c r="R1936"/>
      <c r="S1936" t="s">
        <v>6007</v>
      </c>
      <c r="T1936"/>
      <c r="U1936"/>
      <c r="V1936"/>
      <c r="W1936"/>
      <c r="X1936" s="397">
        <v>22</v>
      </c>
      <c r="Y1936" s="397">
        <v>96</v>
      </c>
    </row>
    <row r="1937" spans="1:25" x14ac:dyDescent="0.3">
      <c r="A1937">
        <f>'Page 1 - General Information'!$G$12</f>
        <v>129546003</v>
      </c>
      <c r="B1937" t="str">
        <f>'Page 1 - General Information'!$G$16</f>
        <v>5262</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3">
      <c r="A1938">
        <f>'Page 1 - General Information'!$G$12</f>
        <v>129546003</v>
      </c>
      <c r="B1938" t="str">
        <f>'Page 1 - General Information'!$G$16</f>
        <v>5262</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3">
      <c r="A1939">
        <f>'Page 1 - General Information'!$G$12</f>
        <v>129546003</v>
      </c>
      <c r="B1939" t="str">
        <f>'Page 1 - General Information'!$G$16</f>
        <v>5262</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3">
      <c r="A1940">
        <f>'Page 1 - General Information'!$G$12</f>
        <v>129546003</v>
      </c>
      <c r="B1940" t="str">
        <f>'Page 1 - General Information'!$G$16</f>
        <v>5262</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3">
      <c r="A1941">
        <f>'Page 1 - General Information'!$G$12</f>
        <v>129546003</v>
      </c>
      <c r="B1941" t="str">
        <f>'Page 1 - General Information'!$G$16</f>
        <v>5262</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3">
      <c r="A1942">
        <f>'Page 1 - General Information'!$G$12</f>
        <v>129546003</v>
      </c>
      <c r="B1942" t="str">
        <f>'Page 1 - General Information'!$G$16</f>
        <v>5262</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3">
      <c r="A1943">
        <f>'Page 1 - General Information'!$G$12</f>
        <v>129546003</v>
      </c>
      <c r="B1943" t="str">
        <f>'Page 1 - General Information'!$G$16</f>
        <v>5262</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3">
      <c r="A1944">
        <f>'Page 1 - General Information'!$G$12</f>
        <v>129546003</v>
      </c>
      <c r="B1944" t="str">
        <f>'Page 1 - General Information'!$G$16</f>
        <v>5262</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3">
      <c r="A1945">
        <f>'Page 1 - General Information'!$G$12</f>
        <v>129546003</v>
      </c>
      <c r="B1945" t="str">
        <f>'Page 1 - General Information'!$G$16</f>
        <v>5262</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3">
      <c r="A1946">
        <f>'Page 1 - General Information'!$G$12</f>
        <v>129546003</v>
      </c>
      <c r="B1946" t="str">
        <f>'Page 1 - General Information'!$G$16</f>
        <v>5262</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3">
      <c r="A1947">
        <f>'Page 1 - General Information'!$G$12</f>
        <v>129546003</v>
      </c>
      <c r="B1947" t="str">
        <f>'Page 1 - General Information'!$G$16</f>
        <v>5262</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3">
      <c r="A1948">
        <f>'Page 1 - General Information'!$G$12</f>
        <v>129546003</v>
      </c>
      <c r="B1948" t="str">
        <f>'Page 1 - General Information'!$G$16</f>
        <v>5262</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3">
      <c r="A1949">
        <f>'Page 1 - General Information'!$G$12</f>
        <v>129546003</v>
      </c>
      <c r="B1949" t="str">
        <f>'Page 1 - General Information'!$G$16</f>
        <v>5262</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3">
      <c r="A1950">
        <f>'Page 1 - General Information'!$G$12</f>
        <v>129546003</v>
      </c>
      <c r="B1950" t="str">
        <f>'Page 1 - General Information'!$G$16</f>
        <v>5262</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3">
      <c r="A1951">
        <f>'Page 1 - General Information'!$G$12</f>
        <v>129546003</v>
      </c>
      <c r="B1951" t="str">
        <f>'Page 1 - General Information'!$G$16</f>
        <v>5262</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3">
      <c r="A1952">
        <f>'Page 1 - General Information'!$G$12</f>
        <v>129546003</v>
      </c>
      <c r="B1952" t="str">
        <f>'Page 1 - General Information'!$G$16</f>
        <v>5262</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3">
      <c r="A1953">
        <f>'Page 1 - General Information'!$G$12</f>
        <v>129546003</v>
      </c>
      <c r="B1953" t="str">
        <f>'Page 1 - General Information'!$G$16</f>
        <v>5262</v>
      </c>
      <c r="C1953" s="395" t="s">
        <v>19068</v>
      </c>
      <c r="D1953"/>
      <c r="E1953"/>
      <c r="F1953"/>
      <c r="G1953"/>
      <c r="H1953"/>
      <c r="I1953"/>
      <c r="J1953"/>
      <c r="K1953"/>
      <c r="L1953"/>
      <c r="M1953"/>
      <c r="N1953" t="s">
        <v>4582</v>
      </c>
      <c r="O1953" s="399"/>
      <c r="P1953"/>
      <c r="Q1953"/>
      <c r="R1953" s="399" t="s">
        <v>10264</v>
      </c>
      <c r="S1953" t="s">
        <v>6024</v>
      </c>
      <c r="T1953"/>
      <c r="U1953"/>
      <c r="V1953" s="396" t="str">
        <f>INDEX('Page 2 - Team Information'!$K$14:$AP$184,Y1953,X1953)</f>
        <v xml:space="preserve">Yes </v>
      </c>
      <c r="W1953"/>
      <c r="X1953" s="397">
        <v>6</v>
      </c>
      <c r="Y1953" s="397">
        <v>98</v>
      </c>
    </row>
    <row r="1954" spans="1:25" x14ac:dyDescent="0.3">
      <c r="A1954">
        <f>'Page 1 - General Information'!$G$12</f>
        <v>129546003</v>
      </c>
      <c r="B1954" t="str">
        <f>'Page 1 - General Information'!$G$16</f>
        <v>5262</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3">
      <c r="A1955">
        <f>'Page 1 - General Information'!$G$12</f>
        <v>129546003</v>
      </c>
      <c r="B1955" t="str">
        <f>'Page 1 - General Information'!$G$16</f>
        <v>5262</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1966-06-30</v>
      </c>
      <c r="U1955"/>
      <c r="V1955"/>
      <c r="W1955"/>
      <c r="X1955" s="397">
        <v>9</v>
      </c>
      <c r="Y1955" s="397">
        <v>98</v>
      </c>
    </row>
    <row r="1956" spans="1:25" x14ac:dyDescent="0.3">
      <c r="A1956">
        <f>'Page 1 - General Information'!$G$12</f>
        <v>129546003</v>
      </c>
      <c r="B1956" t="str">
        <f>'Page 1 - General Information'!$G$16</f>
        <v>5262</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3">
      <c r="A1957">
        <f>'Page 1 - General Information'!$G$12</f>
        <v>129546003</v>
      </c>
      <c r="B1957" t="str">
        <f>'Page 1 - General Information'!$G$16</f>
        <v>5262</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3">
      <c r="A1958">
        <f>'Page 1 - General Information'!$G$12</f>
        <v>129546003</v>
      </c>
      <c r="B1958" t="str">
        <f>'Page 1 - General Information'!$G$16</f>
        <v>5262</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3">
      <c r="A1959">
        <f>'Page 1 - General Information'!$G$12</f>
        <v>129546003</v>
      </c>
      <c r="B1959" t="str">
        <f>'Page 1 - General Information'!$G$16</f>
        <v>5262</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3">
      <c r="A1960">
        <f>'Page 1 - General Information'!$G$12</f>
        <v>129546003</v>
      </c>
      <c r="B1960" t="str">
        <f>'Page 1 - General Information'!$G$16</f>
        <v>5262</v>
      </c>
      <c r="C1960" s="395" t="s">
        <v>19068</v>
      </c>
      <c r="D1960"/>
      <c r="E1960"/>
      <c r="F1960"/>
      <c r="G1960"/>
      <c r="H1960"/>
      <c r="I1960"/>
      <c r="J1960"/>
      <c r="K1960"/>
      <c r="L1960"/>
      <c r="M1960"/>
      <c r="N1960" t="s">
        <v>4101</v>
      </c>
      <c r="O1960" s="396">
        <f>INDEX('Page 2 - Team Information'!$K$14:$AP$184,Y1960,X1960)</f>
        <v>22</v>
      </c>
      <c r="P1960"/>
      <c r="Q1960"/>
      <c r="R1960"/>
      <c r="S1960" t="s">
        <v>6031</v>
      </c>
      <c r="T1960"/>
      <c r="U1960"/>
      <c r="V1960"/>
      <c r="W1960"/>
      <c r="X1960" s="397">
        <v>15</v>
      </c>
      <c r="Y1960" s="397">
        <v>98</v>
      </c>
    </row>
    <row r="1961" spans="1:25" x14ac:dyDescent="0.3">
      <c r="A1961">
        <f>'Page 1 - General Information'!$G$12</f>
        <v>129546003</v>
      </c>
      <c r="B1961" t="str">
        <f>'Page 1 - General Information'!$G$16</f>
        <v>5262</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3">
      <c r="A1962">
        <f>'Page 1 - General Information'!$G$12</f>
        <v>129546003</v>
      </c>
      <c r="B1962" t="str">
        <f>'Page 1 - General Information'!$G$16</f>
        <v>5262</v>
      </c>
      <c r="C1962" s="395" t="s">
        <v>19068</v>
      </c>
      <c r="D1962"/>
      <c r="E1962"/>
      <c r="F1962"/>
      <c r="G1962"/>
      <c r="H1962"/>
      <c r="I1962"/>
      <c r="J1962"/>
      <c r="K1962"/>
      <c r="L1962"/>
      <c r="M1962"/>
      <c r="N1962" t="s">
        <v>4101</v>
      </c>
      <c r="O1962" s="396">
        <f>INDEX('Page 2 - Team Information'!$K$14:$AP$184,Y1962,X1962)</f>
        <v>22</v>
      </c>
      <c r="P1962"/>
      <c r="Q1962"/>
      <c r="R1962"/>
      <c r="S1962" t="s">
        <v>6033</v>
      </c>
      <c r="T1962"/>
      <c r="U1962"/>
      <c r="V1962"/>
      <c r="W1962"/>
      <c r="X1962" s="397">
        <v>17</v>
      </c>
      <c r="Y1962" s="397">
        <v>98</v>
      </c>
    </row>
    <row r="1963" spans="1:25" x14ac:dyDescent="0.3">
      <c r="A1963">
        <f>'Page 1 - General Information'!$G$12</f>
        <v>129546003</v>
      </c>
      <c r="B1963" t="str">
        <f>'Page 1 - General Information'!$G$16</f>
        <v>5262</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3">
      <c r="A1964">
        <f>'Page 1 - General Information'!$G$12</f>
        <v>129546003</v>
      </c>
      <c r="B1964" t="str">
        <f>'Page 1 - General Information'!$G$16</f>
        <v>5262</v>
      </c>
      <c r="C1964" s="395" t="s">
        <v>19068</v>
      </c>
      <c r="D1964"/>
      <c r="E1964"/>
      <c r="F1964"/>
      <c r="G1964"/>
      <c r="H1964"/>
      <c r="I1964"/>
      <c r="J1964"/>
      <c r="K1964"/>
      <c r="L1964"/>
      <c r="M1964"/>
      <c r="N1964" t="s">
        <v>4101</v>
      </c>
      <c r="O1964" s="396">
        <f>INDEX('Page 2 - Team Information'!$K$14:$AP$184,Y1964,X1964)</f>
        <v>22</v>
      </c>
      <c r="P1964"/>
      <c r="Q1964"/>
      <c r="R1964"/>
      <c r="S1964" t="s">
        <v>6035</v>
      </c>
      <c r="T1964"/>
      <c r="U1964"/>
      <c r="V1964"/>
      <c r="W1964"/>
      <c r="X1964" s="397">
        <v>20</v>
      </c>
      <c r="Y1964" s="397">
        <v>98</v>
      </c>
    </row>
    <row r="1965" spans="1:25" x14ac:dyDescent="0.3">
      <c r="A1965">
        <f>'Page 1 - General Information'!$G$12</f>
        <v>129546003</v>
      </c>
      <c r="B1965" t="str">
        <f>'Page 1 - General Information'!$G$16</f>
        <v>5262</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3">
      <c r="A1966">
        <f>'Page 1 - General Information'!$G$12</f>
        <v>129546003</v>
      </c>
      <c r="B1966" t="str">
        <f>'Page 1 - General Information'!$G$16</f>
        <v>5262</v>
      </c>
      <c r="C1966" s="395" t="s">
        <v>19068</v>
      </c>
      <c r="D1966"/>
      <c r="E1966"/>
      <c r="F1966"/>
      <c r="G1966"/>
      <c r="H1966"/>
      <c r="I1966"/>
      <c r="J1966"/>
      <c r="K1966"/>
      <c r="L1966"/>
      <c r="M1966"/>
      <c r="N1966" t="s">
        <v>4101</v>
      </c>
      <c r="O1966" s="396">
        <f>INDEX('Page 2 - Team Information'!$K$14:$AP$184,Y1966,X1966)</f>
        <v>22</v>
      </c>
      <c r="P1966"/>
      <c r="Q1966"/>
      <c r="R1966"/>
      <c r="S1966" t="s">
        <v>6037</v>
      </c>
      <c r="T1966"/>
      <c r="U1966"/>
      <c r="V1966"/>
      <c r="W1966"/>
      <c r="X1966" s="397">
        <v>22</v>
      </c>
      <c r="Y1966" s="397">
        <v>98</v>
      </c>
    </row>
    <row r="1967" spans="1:25" x14ac:dyDescent="0.3">
      <c r="A1967">
        <f>'Page 1 - General Information'!$G$12</f>
        <v>129546003</v>
      </c>
      <c r="B1967" t="str">
        <f>'Page 1 - General Information'!$G$16</f>
        <v>5262</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3">
      <c r="A1968">
        <f>'Page 1 - General Information'!$G$12</f>
        <v>129546003</v>
      </c>
      <c r="B1968" t="str">
        <f>'Page 1 - General Information'!$G$16</f>
        <v>5262</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3">
      <c r="A1969">
        <f>'Page 1 - General Information'!$G$12</f>
        <v>129546003</v>
      </c>
      <c r="B1969" t="str">
        <f>'Page 1 - General Information'!$G$16</f>
        <v>5262</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3">
      <c r="A1970">
        <f>'Page 1 - General Information'!$G$12</f>
        <v>129546003</v>
      </c>
      <c r="B1970" t="str">
        <f>'Page 1 - General Information'!$G$16</f>
        <v>5262</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3">
      <c r="A1971">
        <f>'Page 1 - General Information'!$G$12</f>
        <v>129546003</v>
      </c>
      <c r="B1971" t="str">
        <f>'Page 1 - General Information'!$G$16</f>
        <v>5262</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3">
      <c r="A1972">
        <f>'Page 1 - General Information'!$G$12</f>
        <v>129546003</v>
      </c>
      <c r="B1972" t="str">
        <f>'Page 1 - General Information'!$G$16</f>
        <v>5262</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3">
      <c r="A1973">
        <f>'Page 1 - General Information'!$G$12</f>
        <v>129546003</v>
      </c>
      <c r="B1973" t="str">
        <f>'Page 1 - General Information'!$G$16</f>
        <v>5262</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3">
      <c r="A1974">
        <f>'Page 1 - General Information'!$G$12</f>
        <v>129546003</v>
      </c>
      <c r="B1974" t="str">
        <f>'Page 1 - General Information'!$G$16</f>
        <v>5262</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3">
      <c r="A1975">
        <f>'Page 1 - General Information'!$G$12</f>
        <v>129546003</v>
      </c>
      <c r="B1975" t="str">
        <f>'Page 1 - General Information'!$G$16</f>
        <v>5262</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3">
      <c r="A1976">
        <f>'Page 1 - General Information'!$G$12</f>
        <v>129546003</v>
      </c>
      <c r="B1976" t="str">
        <f>'Page 1 - General Information'!$G$16</f>
        <v>5262</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3">
      <c r="A1977">
        <f>'Page 1 - General Information'!$G$12</f>
        <v>129546003</v>
      </c>
      <c r="B1977" t="str">
        <f>'Page 1 - General Information'!$G$16</f>
        <v>5262</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3">
      <c r="A1978">
        <f>'Page 1 - General Information'!$G$12</f>
        <v>129546003</v>
      </c>
      <c r="B1978" t="str">
        <f>'Page 1 - General Information'!$G$16</f>
        <v>5262</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3">
      <c r="A1979">
        <f>'Page 1 - General Information'!$G$12</f>
        <v>129546003</v>
      </c>
      <c r="B1979" t="str">
        <f>'Page 1 - General Information'!$G$16</f>
        <v>5262</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3">
      <c r="A1980">
        <f>'Page 1 - General Information'!$G$12</f>
        <v>129546003</v>
      </c>
      <c r="B1980" t="str">
        <f>'Page 1 - General Information'!$G$16</f>
        <v>5262</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3">
      <c r="A1981">
        <f>'Page 1 - General Information'!$G$12</f>
        <v>129546003</v>
      </c>
      <c r="B1981" t="str">
        <f>'Page 1 - General Information'!$G$16</f>
        <v>5262</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3">
      <c r="A1982">
        <f>'Page 1 - General Information'!$G$12</f>
        <v>129546003</v>
      </c>
      <c r="B1982" t="str">
        <f>'Page 1 - General Information'!$G$16</f>
        <v>5262</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3">
      <c r="A1983">
        <f>'Page 1 - General Information'!$G$12</f>
        <v>129546003</v>
      </c>
      <c r="B1983" t="str">
        <f>'Page 1 - General Information'!$G$16</f>
        <v>5262</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3">
      <c r="A1984">
        <f>'Page 1 - General Information'!$G$12</f>
        <v>129546003</v>
      </c>
      <c r="B1984" t="str">
        <f>'Page 1 - General Information'!$G$16</f>
        <v>5262</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3">
      <c r="A1985">
        <f>'Page 1 - General Information'!$G$12</f>
        <v>129546003</v>
      </c>
      <c r="B1985" t="str">
        <f>'Page 1 - General Information'!$G$16</f>
        <v>5262</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3">
      <c r="A1986">
        <f>'Page 1 - General Information'!$G$12</f>
        <v>129546003</v>
      </c>
      <c r="B1986" t="str">
        <f>'Page 1 - General Information'!$G$16</f>
        <v>5262</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3">
      <c r="A1987">
        <f>'Page 1 - General Information'!$G$12</f>
        <v>129546003</v>
      </c>
      <c r="B1987" t="str">
        <f>'Page 1 - General Information'!$G$16</f>
        <v>5262</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3">
      <c r="A1988">
        <f>'Page 1 - General Information'!$G$12</f>
        <v>129546003</v>
      </c>
      <c r="B1988" t="str">
        <f>'Page 1 - General Information'!$G$16</f>
        <v>5262</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3">
      <c r="A1989">
        <f>'Page 1 - General Information'!$G$12</f>
        <v>129546003</v>
      </c>
      <c r="B1989" t="str">
        <f>'Page 1 - General Information'!$G$16</f>
        <v>5262</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3">
      <c r="A1990">
        <f>'Page 1 - General Information'!$G$12</f>
        <v>129546003</v>
      </c>
      <c r="B1990" t="str">
        <f>'Page 1 - General Information'!$G$16</f>
        <v>5262</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3">
      <c r="A1991">
        <f>'Page 1 - General Information'!$G$12</f>
        <v>129546003</v>
      </c>
      <c r="B1991" t="str">
        <f>'Page 1 - General Information'!$G$16</f>
        <v>5262</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3">
      <c r="A1992">
        <f>'Page 1 - General Information'!$G$12</f>
        <v>129546003</v>
      </c>
      <c r="B1992" t="str">
        <f>'Page 1 - General Information'!$G$16</f>
        <v>5262</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3">
      <c r="A1993">
        <f>'Page 1 - General Information'!$G$12</f>
        <v>129546003</v>
      </c>
      <c r="B1993" t="str">
        <f>'Page 1 - General Information'!$G$16</f>
        <v>5262</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3">
      <c r="A1994">
        <f>'Page 1 - General Information'!$G$12</f>
        <v>129546003</v>
      </c>
      <c r="B1994" t="str">
        <f>'Page 1 - General Information'!$G$16</f>
        <v>5262</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3">
      <c r="A1995">
        <f>'Page 1 - General Information'!$G$12</f>
        <v>129546003</v>
      </c>
      <c r="B1995" t="str">
        <f>'Page 1 - General Information'!$G$16</f>
        <v>5262</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3">
      <c r="A1996">
        <f>'Page 1 - General Information'!$G$12</f>
        <v>129546003</v>
      </c>
      <c r="B1996" t="str">
        <f>'Page 1 - General Information'!$G$16</f>
        <v>5262</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3">
      <c r="A1997">
        <f>'Page 1 - General Information'!$G$12</f>
        <v>129546003</v>
      </c>
      <c r="B1997" t="str">
        <f>'Page 1 - General Information'!$G$16</f>
        <v>5262</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3">
      <c r="A1998">
        <f>'Page 1 - General Information'!$G$12</f>
        <v>129546003</v>
      </c>
      <c r="B1998" t="str">
        <f>'Page 1 - General Information'!$G$16</f>
        <v>5262</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3">
      <c r="A1999">
        <f>'Page 1 - General Information'!$G$12</f>
        <v>129546003</v>
      </c>
      <c r="B1999" t="str">
        <f>'Page 1 - General Information'!$G$16</f>
        <v>5262</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3">
      <c r="A2000">
        <f>'Page 1 - General Information'!$G$12</f>
        <v>129546003</v>
      </c>
      <c r="B2000" t="str">
        <f>'Page 1 - General Information'!$G$16</f>
        <v>5262</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3">
      <c r="A2001">
        <f>'Page 1 - General Information'!$G$12</f>
        <v>129546003</v>
      </c>
      <c r="B2001" t="str">
        <f>'Page 1 - General Information'!$G$16</f>
        <v>5262</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3">
      <c r="A2002">
        <f>'Page 1 - General Information'!$G$12</f>
        <v>129546003</v>
      </c>
      <c r="B2002" t="str">
        <f>'Page 1 - General Information'!$G$16</f>
        <v>5262</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3">
      <c r="A2003">
        <f>'Page 1 - General Information'!$G$12</f>
        <v>129546003</v>
      </c>
      <c r="B2003" t="str">
        <f>'Page 1 - General Information'!$G$16</f>
        <v>5262</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3">
      <c r="A2004">
        <f>'Page 1 - General Information'!$G$12</f>
        <v>129546003</v>
      </c>
      <c r="B2004" t="str">
        <f>'Page 1 - General Information'!$G$16</f>
        <v>5262</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3">
      <c r="A2005">
        <f>'Page 1 - General Information'!$G$12</f>
        <v>129546003</v>
      </c>
      <c r="B2005" t="str">
        <f>'Page 1 - General Information'!$G$16</f>
        <v>5262</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3">
      <c r="A2006">
        <f>'Page 1 - General Information'!$G$12</f>
        <v>129546003</v>
      </c>
      <c r="B2006" t="str">
        <f>'Page 1 - General Information'!$G$16</f>
        <v>5262</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3">
      <c r="A2007">
        <f>'Page 1 - General Information'!$G$12</f>
        <v>129546003</v>
      </c>
      <c r="B2007" t="str">
        <f>'Page 1 - General Information'!$G$16</f>
        <v>5262</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3">
      <c r="A2008">
        <f>'Page 1 - General Information'!$G$12</f>
        <v>129546003</v>
      </c>
      <c r="B2008" t="str">
        <f>'Page 1 - General Information'!$G$16</f>
        <v>5262</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3">
      <c r="A2009">
        <f>'Page 1 - General Information'!$G$12</f>
        <v>129546003</v>
      </c>
      <c r="B2009" t="str">
        <f>'Page 1 - General Information'!$G$16</f>
        <v>5262</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3">
      <c r="A2010">
        <f>'Page 1 - General Information'!$G$12</f>
        <v>129546003</v>
      </c>
      <c r="B2010" t="str">
        <f>'Page 1 - General Information'!$G$16</f>
        <v>5262</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3">
      <c r="A2011">
        <f>'Page 1 - General Information'!$G$12</f>
        <v>129546003</v>
      </c>
      <c r="B2011" t="str">
        <f>'Page 1 - General Information'!$G$16</f>
        <v>5262</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3">
      <c r="A2012">
        <f>'Page 1 - General Information'!$G$12</f>
        <v>129546003</v>
      </c>
      <c r="B2012" t="str">
        <f>'Page 1 - General Information'!$G$16</f>
        <v>5262</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3">
      <c r="A2013">
        <f>'Page 1 - General Information'!$G$12</f>
        <v>129546003</v>
      </c>
      <c r="B2013" t="str">
        <f>'Page 1 - General Information'!$G$16</f>
        <v>5262</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3">
      <c r="A2014">
        <f>'Page 1 - General Information'!$G$12</f>
        <v>129546003</v>
      </c>
      <c r="B2014" t="str">
        <f>'Page 1 - General Information'!$G$16</f>
        <v>5262</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3">
      <c r="A2015">
        <f>'Page 1 - General Information'!$G$12</f>
        <v>129546003</v>
      </c>
      <c r="B2015" t="str">
        <f>'Page 1 - General Information'!$G$16</f>
        <v>5262</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3">
      <c r="A2016">
        <f>'Page 1 - General Information'!$G$12</f>
        <v>129546003</v>
      </c>
      <c r="B2016" t="str">
        <f>'Page 1 - General Information'!$G$16</f>
        <v>5262</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3">
      <c r="A2017">
        <f>'Page 1 - General Information'!$G$12</f>
        <v>129546003</v>
      </c>
      <c r="B2017" t="str">
        <f>'Page 1 - General Information'!$G$16</f>
        <v>5262</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3">
      <c r="A2018">
        <f>'Page 1 - General Information'!$G$12</f>
        <v>129546003</v>
      </c>
      <c r="B2018" t="str">
        <f>'Page 1 - General Information'!$G$16</f>
        <v>5262</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3">
      <c r="A2019">
        <f>'Page 1 - General Information'!$G$12</f>
        <v>129546003</v>
      </c>
      <c r="B2019" t="str">
        <f>'Page 1 - General Information'!$G$16</f>
        <v>5262</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3">
      <c r="A2020">
        <f>'Page 1 - General Information'!$G$12</f>
        <v>129546003</v>
      </c>
      <c r="B2020" t="str">
        <f>'Page 1 - General Information'!$G$16</f>
        <v>5262</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3">
      <c r="A2021">
        <f>'Page 1 - General Information'!$G$12</f>
        <v>129546003</v>
      </c>
      <c r="B2021" t="str">
        <f>'Page 1 - General Information'!$G$16</f>
        <v>5262</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3">
      <c r="A2022">
        <f>'Page 1 - General Information'!$G$12</f>
        <v>129546003</v>
      </c>
      <c r="B2022" t="str">
        <f>'Page 1 - General Information'!$G$16</f>
        <v>5262</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3">
      <c r="A2023">
        <f>'Page 1 - General Information'!$G$12</f>
        <v>129546003</v>
      </c>
      <c r="B2023" t="str">
        <f>'Page 1 - General Information'!$G$16</f>
        <v>5262</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3">
      <c r="A2024">
        <f>'Page 1 - General Information'!$G$12</f>
        <v>129546003</v>
      </c>
      <c r="B2024" t="str">
        <f>'Page 1 - General Information'!$G$16</f>
        <v>5262</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3">
      <c r="A2025">
        <f>'Page 1 - General Information'!$G$12</f>
        <v>129546003</v>
      </c>
      <c r="B2025" t="str">
        <f>'Page 1 - General Information'!$G$16</f>
        <v>5262</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3">
      <c r="A2026">
        <f>'Page 1 - General Information'!$G$12</f>
        <v>129546003</v>
      </c>
      <c r="B2026" t="str">
        <f>'Page 1 - General Information'!$G$16</f>
        <v>5262</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3">
      <c r="A2027">
        <f>'Page 1 - General Information'!$G$12</f>
        <v>129546003</v>
      </c>
      <c r="B2027" t="str">
        <f>'Page 1 - General Information'!$G$16</f>
        <v>5262</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3">
      <c r="A2028">
        <f>'Page 1 - General Information'!$G$12</f>
        <v>129546003</v>
      </c>
      <c r="B2028" t="str">
        <f>'Page 1 - General Information'!$G$16</f>
        <v>5262</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3">
      <c r="A2029">
        <f>'Page 1 - General Information'!$G$12</f>
        <v>129546003</v>
      </c>
      <c r="B2029" t="str">
        <f>'Page 1 - General Information'!$G$16</f>
        <v>5262</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3">
      <c r="A2030">
        <f>'Page 1 - General Information'!$G$12</f>
        <v>129546003</v>
      </c>
      <c r="B2030" t="str">
        <f>'Page 1 - General Information'!$G$16</f>
        <v>5262</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3">
      <c r="A2031">
        <f>'Page 1 - General Information'!$G$12</f>
        <v>129546003</v>
      </c>
      <c r="B2031" t="str">
        <f>'Page 1 - General Information'!$G$16</f>
        <v>5262</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3">
      <c r="A2032">
        <f>'Page 1 - General Information'!$G$12</f>
        <v>129546003</v>
      </c>
      <c r="B2032" t="str">
        <f>'Page 1 - General Information'!$G$16</f>
        <v>5262</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3">
      <c r="A2033">
        <f>'Page 1 - General Information'!$G$12</f>
        <v>129546003</v>
      </c>
      <c r="B2033" t="str">
        <f>'Page 1 - General Information'!$G$16</f>
        <v>5262</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3">
      <c r="A2034">
        <f>'Page 1 - General Information'!$G$12</f>
        <v>129546003</v>
      </c>
      <c r="B2034" t="str">
        <f>'Page 1 - General Information'!$G$16</f>
        <v>5262</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3">
      <c r="A2035">
        <f>'Page 1 - General Information'!$G$12</f>
        <v>129546003</v>
      </c>
      <c r="B2035" t="str">
        <f>'Page 1 - General Information'!$G$16</f>
        <v>5262</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3">
      <c r="A2036">
        <f>'Page 1 - General Information'!$G$12</f>
        <v>129546003</v>
      </c>
      <c r="B2036" t="str">
        <f>'Page 1 - General Information'!$G$16</f>
        <v>5262</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3">
      <c r="A2037">
        <f>'Page 1 - General Information'!$G$12</f>
        <v>129546003</v>
      </c>
      <c r="B2037" t="str">
        <f>'Page 1 - General Information'!$G$16</f>
        <v>5262</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3">
      <c r="A2038">
        <f>'Page 1 - General Information'!$G$12</f>
        <v>129546003</v>
      </c>
      <c r="B2038" t="str">
        <f>'Page 1 - General Information'!$G$16</f>
        <v>5262</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3">
      <c r="A2039">
        <f>'Page 1 - General Information'!$G$12</f>
        <v>129546003</v>
      </c>
      <c r="B2039" t="str">
        <f>'Page 1 - General Information'!$G$16</f>
        <v>5262</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3">
      <c r="A2040">
        <f>'Page 1 - General Information'!$G$12</f>
        <v>129546003</v>
      </c>
      <c r="B2040" t="str">
        <f>'Page 1 - General Information'!$G$16</f>
        <v>5262</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3">
      <c r="A2041">
        <f>'Page 1 - General Information'!$G$12</f>
        <v>129546003</v>
      </c>
      <c r="B2041" t="str">
        <f>'Page 1 - General Information'!$G$16</f>
        <v>5262</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3">
      <c r="A2042">
        <f>'Page 1 - General Information'!$G$12</f>
        <v>129546003</v>
      </c>
      <c r="B2042" t="str">
        <f>'Page 1 - General Information'!$G$16</f>
        <v>5262</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3">
      <c r="A2043">
        <f>'Page 1 - General Information'!$G$12</f>
        <v>129546003</v>
      </c>
      <c r="B2043" t="str">
        <f>'Page 1 - General Information'!$G$16</f>
        <v>5262</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3">
      <c r="A2044">
        <f>'Page 1 - General Information'!$G$12</f>
        <v>129546003</v>
      </c>
      <c r="B2044" t="str">
        <f>'Page 1 - General Information'!$G$16</f>
        <v>5262</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3">
      <c r="A2045">
        <f>'Page 1 - General Information'!$G$12</f>
        <v>129546003</v>
      </c>
      <c r="B2045" t="str">
        <f>'Page 1 - General Information'!$G$16</f>
        <v>5262</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3">
      <c r="A2046">
        <f>'Page 1 - General Information'!$G$12</f>
        <v>129546003</v>
      </c>
      <c r="B2046" t="str">
        <f>'Page 1 - General Information'!$G$16</f>
        <v>5262</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3">
      <c r="A2047">
        <f>'Page 1 - General Information'!$G$12</f>
        <v>129546003</v>
      </c>
      <c r="B2047" t="str">
        <f>'Page 1 - General Information'!$G$16</f>
        <v>5262</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3">
      <c r="A2048">
        <f>'Page 1 - General Information'!$G$12</f>
        <v>129546003</v>
      </c>
      <c r="B2048" t="str">
        <f>'Page 1 - General Information'!$G$16</f>
        <v>5262</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3">
      <c r="A2049">
        <f>'Page 1 - General Information'!$G$12</f>
        <v>129546003</v>
      </c>
      <c r="B2049" t="str">
        <f>'Page 1 - General Information'!$G$16</f>
        <v>5262</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3">
      <c r="A2050">
        <f>'Page 1 - General Information'!$G$12</f>
        <v>129546003</v>
      </c>
      <c r="B2050" t="str">
        <f>'Page 1 - General Information'!$G$16</f>
        <v>5262</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3">
      <c r="A2051">
        <f>'Page 1 - General Information'!$G$12</f>
        <v>129546003</v>
      </c>
      <c r="B2051" t="str">
        <f>'Page 1 - General Information'!$G$16</f>
        <v>5262</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3">
      <c r="A2052">
        <f>'Page 1 - General Information'!$G$12</f>
        <v>129546003</v>
      </c>
      <c r="B2052" t="str">
        <f>'Page 1 - General Information'!$G$16</f>
        <v>5262</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3">
      <c r="A2053">
        <f>'Page 1 - General Information'!$G$12</f>
        <v>129546003</v>
      </c>
      <c r="B2053" t="str">
        <f>'Page 1 - General Information'!$G$16</f>
        <v>5262</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3">
      <c r="A2054">
        <f>'Page 1 - General Information'!$G$12</f>
        <v>129546003</v>
      </c>
      <c r="B2054" t="str">
        <f>'Page 1 - General Information'!$G$16</f>
        <v>5262</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3">
      <c r="A2055">
        <f>'Page 1 - General Information'!$G$12</f>
        <v>129546003</v>
      </c>
      <c r="B2055" t="str">
        <f>'Page 1 - General Information'!$G$16</f>
        <v>5262</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3">
      <c r="A2056">
        <f>'Page 1 - General Information'!$G$12</f>
        <v>129546003</v>
      </c>
      <c r="B2056" t="str">
        <f>'Page 1 - General Information'!$G$16</f>
        <v>5262</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3">
      <c r="A2057">
        <f>'Page 1 - General Information'!$G$12</f>
        <v>129546003</v>
      </c>
      <c r="B2057" t="str">
        <f>'Page 1 - General Information'!$G$16</f>
        <v>5262</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3">
      <c r="A2058">
        <f>'Page 1 - General Information'!$G$12</f>
        <v>129546003</v>
      </c>
      <c r="B2058" t="str">
        <f>'Page 1 - General Information'!$G$16</f>
        <v>5262</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3">
      <c r="A2059">
        <f>'Page 1 - General Information'!$G$12</f>
        <v>129546003</v>
      </c>
      <c r="B2059" t="str">
        <f>'Page 1 - General Information'!$G$16</f>
        <v>5262</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3">
      <c r="A2060">
        <f>'Page 1 - General Information'!$G$12</f>
        <v>129546003</v>
      </c>
      <c r="B2060" t="str">
        <f>'Page 1 - General Information'!$G$16</f>
        <v>5262</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3">
      <c r="A2061">
        <f>'Page 1 - General Information'!$G$12</f>
        <v>129546003</v>
      </c>
      <c r="B2061" t="str">
        <f>'Page 1 - General Information'!$G$16</f>
        <v>5262</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3">
      <c r="A2062">
        <f>'Page 1 - General Information'!$G$12</f>
        <v>129546003</v>
      </c>
      <c r="B2062" t="str">
        <f>'Page 1 - General Information'!$G$16</f>
        <v>5262</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3">
      <c r="A2063">
        <f>'Page 1 - General Information'!$G$12</f>
        <v>129546003</v>
      </c>
      <c r="B2063" t="str">
        <f>'Page 1 - General Information'!$G$16</f>
        <v>5262</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3">
      <c r="A2064">
        <f>'Page 1 - General Information'!$G$12</f>
        <v>129546003</v>
      </c>
      <c r="B2064" t="str">
        <f>'Page 1 - General Information'!$G$16</f>
        <v>5262</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3">
      <c r="A2065">
        <f>'Page 1 - General Information'!$G$12</f>
        <v>129546003</v>
      </c>
      <c r="B2065" t="str">
        <f>'Page 1 - General Information'!$G$16</f>
        <v>5262</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3">
      <c r="A2066">
        <f>'Page 1 - General Information'!$G$12</f>
        <v>129546003</v>
      </c>
      <c r="B2066" t="str">
        <f>'Page 1 - General Information'!$G$16</f>
        <v>5262</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3">
      <c r="A2067">
        <f>'Page 1 - General Information'!$G$12</f>
        <v>129546003</v>
      </c>
      <c r="B2067" t="str">
        <f>'Page 1 - General Information'!$G$16</f>
        <v>5262</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3">
      <c r="A2068">
        <f>'Page 1 - General Information'!$G$12</f>
        <v>129546003</v>
      </c>
      <c r="B2068" t="str">
        <f>'Page 1 - General Information'!$G$16</f>
        <v>5262</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3">
      <c r="A2069">
        <f>'Page 1 - General Information'!$G$12</f>
        <v>129546003</v>
      </c>
      <c r="B2069" t="str">
        <f>'Page 1 - General Information'!$G$16</f>
        <v>5262</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3">
      <c r="A2070">
        <f>'Page 1 - General Information'!$G$12</f>
        <v>129546003</v>
      </c>
      <c r="B2070" t="str">
        <f>'Page 1 - General Information'!$G$16</f>
        <v>5262</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3">
      <c r="A2071">
        <f>'Page 1 - General Information'!$G$12</f>
        <v>129546003</v>
      </c>
      <c r="B2071" t="str">
        <f>'Page 1 - General Information'!$G$16</f>
        <v>5262</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3">
      <c r="A2072">
        <f>'Page 1 - General Information'!$G$12</f>
        <v>129546003</v>
      </c>
      <c r="B2072" t="str">
        <f>'Page 1 - General Information'!$G$16</f>
        <v>5262</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3">
      <c r="A2073">
        <f>'Page 1 - General Information'!$G$12</f>
        <v>129546003</v>
      </c>
      <c r="B2073" t="str">
        <f>'Page 1 - General Information'!$G$16</f>
        <v>5262</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3">
      <c r="A2074">
        <f>'Page 1 - General Information'!$G$12</f>
        <v>129546003</v>
      </c>
      <c r="B2074" t="str">
        <f>'Page 1 - General Information'!$G$16</f>
        <v>5262</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3">
      <c r="A2075">
        <f>'Page 1 - General Information'!$G$12</f>
        <v>129546003</v>
      </c>
      <c r="B2075" t="str">
        <f>'Page 1 - General Information'!$G$16</f>
        <v>5262</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3">
      <c r="A2076">
        <f>'Page 1 - General Information'!$G$12</f>
        <v>129546003</v>
      </c>
      <c r="B2076" t="str">
        <f>'Page 1 - General Information'!$G$16</f>
        <v>5262</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3">
      <c r="A2077">
        <f>'Page 1 - General Information'!$G$12</f>
        <v>129546003</v>
      </c>
      <c r="B2077" t="str">
        <f>'Page 1 - General Information'!$G$16</f>
        <v>5262</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3">
      <c r="A2078">
        <f>'Page 1 - General Information'!$G$12</f>
        <v>129546003</v>
      </c>
      <c r="B2078" t="str">
        <f>'Page 1 - General Information'!$G$16</f>
        <v>5262</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3">
      <c r="A2079">
        <f>'Page 1 - General Information'!$G$12</f>
        <v>129546003</v>
      </c>
      <c r="B2079" t="str">
        <f>'Page 1 - General Information'!$G$16</f>
        <v>5262</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3">
      <c r="A2080">
        <f>'Page 1 - General Information'!$G$12</f>
        <v>129546003</v>
      </c>
      <c r="B2080" t="str">
        <f>'Page 1 - General Information'!$G$16</f>
        <v>5262</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3">
      <c r="A2081">
        <f>'Page 1 - General Information'!$G$12</f>
        <v>129546003</v>
      </c>
      <c r="B2081" t="str">
        <f>'Page 1 - General Information'!$G$16</f>
        <v>5262</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3">
      <c r="A2082">
        <f>'Page 1 - General Information'!$G$12</f>
        <v>129546003</v>
      </c>
      <c r="B2082" t="str">
        <f>'Page 1 - General Information'!$G$16</f>
        <v>5262</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3">
      <c r="A2083">
        <f>'Page 1 - General Information'!$G$12</f>
        <v>129546003</v>
      </c>
      <c r="B2083" t="str">
        <f>'Page 1 - General Information'!$G$16</f>
        <v>5262</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3">
      <c r="A2084">
        <f>'Page 1 - General Information'!$G$12</f>
        <v>129546003</v>
      </c>
      <c r="B2084" t="str">
        <f>'Page 1 - General Information'!$G$16</f>
        <v>5262</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3">
      <c r="A2085">
        <f>'Page 1 - General Information'!$G$12</f>
        <v>129546003</v>
      </c>
      <c r="B2085" t="str">
        <f>'Page 1 - General Information'!$G$16</f>
        <v>5262</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3">
      <c r="A2086">
        <f>'Page 1 - General Information'!$G$12</f>
        <v>129546003</v>
      </c>
      <c r="B2086" t="str">
        <f>'Page 1 - General Information'!$G$16</f>
        <v>5262</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3">
      <c r="A2087">
        <f>'Page 1 - General Information'!$G$12</f>
        <v>129546003</v>
      </c>
      <c r="B2087" t="str">
        <f>'Page 1 - General Information'!$G$16</f>
        <v>5262</v>
      </c>
      <c r="C2087" s="395" t="s">
        <v>19068</v>
      </c>
      <c r="D2087"/>
      <c r="E2087"/>
      <c r="F2087"/>
      <c r="G2087"/>
      <c r="H2087"/>
      <c r="I2087"/>
      <c r="J2087"/>
      <c r="K2087"/>
      <c r="L2087"/>
      <c r="M2087"/>
      <c r="N2087" t="s">
        <v>4582</v>
      </c>
      <c r="O2087" s="399"/>
      <c r="P2087"/>
      <c r="Q2087"/>
      <c r="R2087" s="399" t="s">
        <v>10264</v>
      </c>
      <c r="S2087" t="s">
        <v>6158</v>
      </c>
      <c r="T2087"/>
      <c r="U2087"/>
      <c r="V2087" s="396" t="str">
        <f>INDEX('Page 2 - Team Information'!$K$14:$AP$184,Y2087,X2087)</f>
        <v xml:space="preserve">Yes </v>
      </c>
      <c r="W2087"/>
      <c r="X2087" s="397">
        <v>5</v>
      </c>
      <c r="Y2087" s="397">
        <v>107</v>
      </c>
    </row>
    <row r="2088" spans="1:25" x14ac:dyDescent="0.3">
      <c r="A2088">
        <f>'Page 1 - General Information'!$G$12</f>
        <v>129546003</v>
      </c>
      <c r="B2088" t="str">
        <f>'Page 1 - General Information'!$G$16</f>
        <v>5262</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3">
      <c r="A2089">
        <f>'Page 1 - General Information'!$G$12</f>
        <v>129546003</v>
      </c>
      <c r="B2089" t="str">
        <f>'Page 1 - General Information'!$G$16</f>
        <v>5262</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3">
      <c r="A2090">
        <f>'Page 1 - General Information'!$G$12</f>
        <v>129546003</v>
      </c>
      <c r="B2090" t="str">
        <f>'Page 1 - General Information'!$G$16</f>
        <v>5262</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1998-06-30</v>
      </c>
      <c r="U2090"/>
      <c r="V2090"/>
      <c r="W2090"/>
      <c r="X2090" s="397">
        <v>9</v>
      </c>
      <c r="Y2090" s="397">
        <v>107</v>
      </c>
    </row>
    <row r="2091" spans="1:25" x14ac:dyDescent="0.3">
      <c r="A2091">
        <f>'Page 1 - General Information'!$G$12</f>
        <v>129546003</v>
      </c>
      <c r="B2091" t="str">
        <f>'Page 1 - General Information'!$G$16</f>
        <v>5262</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3">
      <c r="A2092">
        <f>'Page 1 - General Information'!$G$12</f>
        <v>129546003</v>
      </c>
      <c r="B2092" t="str">
        <f>'Page 1 - General Information'!$G$16</f>
        <v>5262</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3">
      <c r="A2093">
        <f>'Page 1 - General Information'!$G$12</f>
        <v>129546003</v>
      </c>
      <c r="B2093" t="str">
        <f>'Page 1 - General Information'!$G$16</f>
        <v>5262</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3">
      <c r="A2094">
        <f>'Page 1 - General Information'!$G$12</f>
        <v>129546003</v>
      </c>
      <c r="B2094" t="str">
        <f>'Page 1 - General Information'!$G$16</f>
        <v>5262</v>
      </c>
      <c r="C2094" s="395" t="s">
        <v>19068</v>
      </c>
      <c r="D2094"/>
      <c r="E2094"/>
      <c r="F2094"/>
      <c r="G2094"/>
      <c r="H2094"/>
      <c r="I2094"/>
      <c r="J2094"/>
      <c r="K2094"/>
      <c r="L2094"/>
      <c r="M2094"/>
      <c r="N2094" t="s">
        <v>4101</v>
      </c>
      <c r="O2094" s="396">
        <f>INDEX('Page 2 - Team Information'!$K$14:$AP$184,Y2094,X2094)</f>
        <v>18</v>
      </c>
      <c r="P2094"/>
      <c r="Q2094"/>
      <c r="R2094"/>
      <c r="S2094" t="s">
        <v>6165</v>
      </c>
      <c r="T2094"/>
      <c r="U2094"/>
      <c r="V2094"/>
      <c r="W2094"/>
      <c r="X2094" s="397">
        <v>14</v>
      </c>
      <c r="Y2094" s="397">
        <v>107</v>
      </c>
    </row>
    <row r="2095" spans="1:25" x14ac:dyDescent="0.3">
      <c r="A2095">
        <f>'Page 1 - General Information'!$G$12</f>
        <v>129546003</v>
      </c>
      <c r="B2095" t="str">
        <f>'Page 1 - General Information'!$G$16</f>
        <v>5262</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3">
      <c r="A2096">
        <f>'Page 1 - General Information'!$G$12</f>
        <v>129546003</v>
      </c>
      <c r="B2096" t="str">
        <f>'Page 1 - General Information'!$G$16</f>
        <v>5262</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3">
      <c r="A2097">
        <f>'Page 1 - General Information'!$G$12</f>
        <v>129546003</v>
      </c>
      <c r="B2097" t="str">
        <f>'Page 1 - General Information'!$G$16</f>
        <v>5262</v>
      </c>
      <c r="C2097" s="395" t="s">
        <v>19068</v>
      </c>
      <c r="D2097"/>
      <c r="E2097"/>
      <c r="F2097"/>
      <c r="G2097"/>
      <c r="H2097"/>
      <c r="I2097"/>
      <c r="J2097"/>
      <c r="K2097"/>
      <c r="L2097"/>
      <c r="M2097"/>
      <c r="N2097" t="s">
        <v>4101</v>
      </c>
      <c r="O2097" s="396">
        <f>INDEX('Page 2 - Team Information'!$K$14:$AP$184,Y2097,X2097)</f>
        <v>18</v>
      </c>
      <c r="P2097"/>
      <c r="Q2097"/>
      <c r="R2097"/>
      <c r="S2097" t="s">
        <v>6168</v>
      </c>
      <c r="T2097"/>
      <c r="U2097"/>
      <c r="V2097"/>
      <c r="W2097"/>
      <c r="X2097" s="397">
        <v>17</v>
      </c>
      <c r="Y2097" s="397">
        <v>107</v>
      </c>
    </row>
    <row r="2098" spans="1:25" x14ac:dyDescent="0.3">
      <c r="A2098">
        <f>'Page 1 - General Information'!$G$12</f>
        <v>129546003</v>
      </c>
      <c r="B2098" t="str">
        <f>'Page 1 - General Information'!$G$16</f>
        <v>5262</v>
      </c>
      <c r="C2098" s="395" t="s">
        <v>19068</v>
      </c>
      <c r="D2098"/>
      <c r="E2098"/>
      <c r="F2098"/>
      <c r="G2098"/>
      <c r="H2098"/>
      <c r="I2098"/>
      <c r="J2098"/>
      <c r="K2098"/>
      <c r="L2098"/>
      <c r="M2098"/>
      <c r="N2098" t="s">
        <v>4101</v>
      </c>
      <c r="O2098" s="396">
        <f>INDEX('Page 2 - Team Information'!$K$14:$AP$184,Y2098,X2098)</f>
        <v>18</v>
      </c>
      <c r="P2098"/>
      <c r="Q2098"/>
      <c r="R2098"/>
      <c r="S2098" t="s">
        <v>6169</v>
      </c>
      <c r="T2098"/>
      <c r="U2098"/>
      <c r="V2098"/>
      <c r="W2098"/>
      <c r="X2098" s="397">
        <v>19</v>
      </c>
      <c r="Y2098" s="397">
        <v>107</v>
      </c>
    </row>
    <row r="2099" spans="1:25" x14ac:dyDescent="0.3">
      <c r="A2099">
        <f>'Page 1 - General Information'!$G$12</f>
        <v>129546003</v>
      </c>
      <c r="B2099" t="str">
        <f>'Page 1 - General Information'!$G$16</f>
        <v>5262</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3">
      <c r="A2100">
        <f>'Page 1 - General Information'!$G$12</f>
        <v>129546003</v>
      </c>
      <c r="B2100" t="str">
        <f>'Page 1 - General Information'!$G$16</f>
        <v>5262</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3">
      <c r="A2101">
        <f>'Page 1 - General Information'!$G$12</f>
        <v>129546003</v>
      </c>
      <c r="B2101" t="str">
        <f>'Page 1 - General Information'!$G$16</f>
        <v>5262</v>
      </c>
      <c r="C2101" s="395" t="s">
        <v>19068</v>
      </c>
      <c r="D2101"/>
      <c r="E2101"/>
      <c r="F2101"/>
      <c r="G2101"/>
      <c r="H2101"/>
      <c r="I2101"/>
      <c r="J2101"/>
      <c r="K2101"/>
      <c r="L2101"/>
      <c r="M2101"/>
      <c r="N2101" t="s">
        <v>4101</v>
      </c>
      <c r="O2101" s="396">
        <f>INDEX('Page 2 - Team Information'!$K$14:$AP$184,Y2101,X2101)</f>
        <v>18</v>
      </c>
      <c r="P2101"/>
      <c r="Q2101"/>
      <c r="R2101"/>
      <c r="S2101" t="s">
        <v>6172</v>
      </c>
      <c r="T2101"/>
      <c r="U2101"/>
      <c r="V2101"/>
      <c r="W2101"/>
      <c r="X2101" s="397">
        <v>22</v>
      </c>
      <c r="Y2101" s="397">
        <v>107</v>
      </c>
    </row>
    <row r="2102" spans="1:25" x14ac:dyDescent="0.3">
      <c r="A2102">
        <f>'Page 1 - General Information'!$G$12</f>
        <v>129546003</v>
      </c>
      <c r="B2102" t="str">
        <f>'Page 1 - General Information'!$G$16</f>
        <v>5262</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3">
      <c r="A2103">
        <f>'Page 1 - General Information'!$G$12</f>
        <v>129546003</v>
      </c>
      <c r="B2103" t="str">
        <f>'Page 1 - General Information'!$G$16</f>
        <v>5262</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3">
      <c r="A2104">
        <f>'Page 1 - General Information'!$G$12</f>
        <v>129546003</v>
      </c>
      <c r="B2104" t="str">
        <f>'Page 1 - General Information'!$G$16</f>
        <v>5262</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3">
      <c r="A2105">
        <f>'Page 1 - General Information'!$G$12</f>
        <v>129546003</v>
      </c>
      <c r="B2105" t="str">
        <f>'Page 1 - General Information'!$G$16</f>
        <v>5262</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3">
      <c r="A2106">
        <f>'Page 1 - General Information'!$G$12</f>
        <v>129546003</v>
      </c>
      <c r="B2106" t="str">
        <f>'Page 1 - General Information'!$G$16</f>
        <v>5262</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3">
      <c r="A2107">
        <f>'Page 1 - General Information'!$G$12</f>
        <v>129546003</v>
      </c>
      <c r="B2107" t="str">
        <f>'Page 1 - General Information'!$G$16</f>
        <v>5262</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3">
      <c r="A2108">
        <f>'Page 1 - General Information'!$G$12</f>
        <v>129546003</v>
      </c>
      <c r="B2108" t="str">
        <f>'Page 1 - General Information'!$G$16</f>
        <v>5262</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3">
      <c r="A2109">
        <f>'Page 1 - General Information'!$G$12</f>
        <v>129546003</v>
      </c>
      <c r="B2109" t="str">
        <f>'Page 1 - General Information'!$G$16</f>
        <v>5262</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3">
      <c r="A2110">
        <f>'Page 1 - General Information'!$G$12</f>
        <v>129546003</v>
      </c>
      <c r="B2110" t="str">
        <f>'Page 1 - General Information'!$G$16</f>
        <v>5262</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3">
      <c r="A2111">
        <f>'Page 1 - General Information'!$G$12</f>
        <v>129546003</v>
      </c>
      <c r="B2111" t="str">
        <f>'Page 1 - General Information'!$G$16</f>
        <v>5262</v>
      </c>
      <c r="C2111" s="395" t="s">
        <v>19068</v>
      </c>
      <c r="D2111"/>
      <c r="E2111"/>
      <c r="F2111"/>
      <c r="G2111"/>
      <c r="H2111"/>
      <c r="I2111"/>
      <c r="J2111"/>
      <c r="K2111"/>
      <c r="L2111"/>
      <c r="M2111"/>
      <c r="N2111" t="s">
        <v>4101</v>
      </c>
      <c r="O2111" s="396">
        <f>INDEX('Page 2 - Team Information'!$K$14:$AP$184,Y2111,X2111)</f>
        <v>20</v>
      </c>
      <c r="P2111"/>
      <c r="Q2111"/>
      <c r="R2111"/>
      <c r="S2111" t="s">
        <v>10118</v>
      </c>
      <c r="T2111"/>
      <c r="U2111"/>
      <c r="V2111"/>
      <c r="W2111"/>
      <c r="X2111" s="397">
        <v>16</v>
      </c>
      <c r="Y2111" s="397">
        <v>108</v>
      </c>
    </row>
    <row r="2112" spans="1:25" x14ac:dyDescent="0.3">
      <c r="A2112">
        <f>'Page 1 - General Information'!$G$12</f>
        <v>129546003</v>
      </c>
      <c r="B2112" t="str">
        <f>'Page 1 - General Information'!$G$16</f>
        <v>5262</v>
      </c>
      <c r="C2112" s="395" t="s">
        <v>19068</v>
      </c>
      <c r="D2112"/>
      <c r="E2112"/>
      <c r="F2112"/>
      <c r="G2112"/>
      <c r="H2112"/>
      <c r="I2112"/>
      <c r="J2112"/>
      <c r="K2112"/>
      <c r="L2112"/>
      <c r="M2112"/>
      <c r="N2112" t="s">
        <v>4101</v>
      </c>
      <c r="O2112" s="396">
        <f>INDEX('Page 2 - Team Information'!$K$14:$AP$184,Y2112,X2112)</f>
        <v>20</v>
      </c>
      <c r="P2112"/>
      <c r="Q2112"/>
      <c r="R2112"/>
      <c r="S2112" t="s">
        <v>10119</v>
      </c>
      <c r="T2112"/>
      <c r="U2112"/>
      <c r="V2112"/>
      <c r="W2112"/>
      <c r="X2112" s="397">
        <v>17</v>
      </c>
      <c r="Y2112" s="397">
        <v>108</v>
      </c>
    </row>
    <row r="2113" spans="1:25" x14ac:dyDescent="0.3">
      <c r="A2113">
        <f>'Page 1 - General Information'!$G$12</f>
        <v>129546003</v>
      </c>
      <c r="B2113" t="str">
        <f>'Page 1 - General Information'!$G$16</f>
        <v>5262</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3">
      <c r="A2114">
        <f>'Page 1 - General Information'!$G$12</f>
        <v>129546003</v>
      </c>
      <c r="B2114" t="str">
        <f>'Page 1 - General Information'!$G$16</f>
        <v>5262</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3">
      <c r="A2115">
        <f>'Page 1 - General Information'!$G$12</f>
        <v>129546003</v>
      </c>
      <c r="B2115" t="str">
        <f>'Page 1 - General Information'!$G$16</f>
        <v>5262</v>
      </c>
      <c r="C2115" s="395" t="s">
        <v>19068</v>
      </c>
      <c r="D2115"/>
      <c r="E2115"/>
      <c r="F2115"/>
      <c r="G2115"/>
      <c r="H2115"/>
      <c r="I2115"/>
      <c r="J2115"/>
      <c r="K2115"/>
      <c r="L2115"/>
      <c r="M2115"/>
      <c r="N2115" t="s">
        <v>4101</v>
      </c>
      <c r="O2115" s="396">
        <f>INDEX('Page 2 - Team Information'!$K$14:$AP$184,Y2115,X2115)</f>
        <v>14</v>
      </c>
      <c r="P2115"/>
      <c r="Q2115"/>
      <c r="R2115"/>
      <c r="S2115" t="s">
        <v>10122</v>
      </c>
      <c r="T2115"/>
      <c r="U2115"/>
      <c r="V2115"/>
      <c r="W2115"/>
      <c r="X2115" s="397">
        <v>21</v>
      </c>
      <c r="Y2115" s="397">
        <v>108</v>
      </c>
    </row>
    <row r="2116" spans="1:25" x14ac:dyDescent="0.3">
      <c r="A2116">
        <f>'Page 1 - General Information'!$G$12</f>
        <v>129546003</v>
      </c>
      <c r="B2116" t="str">
        <f>'Page 1 - General Information'!$G$16</f>
        <v>5262</v>
      </c>
      <c r="C2116" s="395" t="s">
        <v>19068</v>
      </c>
      <c r="D2116"/>
      <c r="E2116"/>
      <c r="F2116"/>
      <c r="G2116"/>
      <c r="H2116"/>
      <c r="I2116"/>
      <c r="J2116"/>
      <c r="K2116"/>
      <c r="L2116"/>
      <c r="M2116"/>
      <c r="N2116" t="s">
        <v>4101</v>
      </c>
      <c r="O2116" s="396">
        <f>INDEX('Page 2 - Team Information'!$K$14:$AP$184,Y2116,X2116)</f>
        <v>14</v>
      </c>
      <c r="P2116"/>
      <c r="Q2116"/>
      <c r="R2116"/>
      <c r="S2116" t="s">
        <v>10123</v>
      </c>
      <c r="T2116"/>
      <c r="U2116"/>
      <c r="V2116"/>
      <c r="W2116"/>
      <c r="X2116" s="397">
        <v>22</v>
      </c>
      <c r="Y2116" s="397">
        <v>108</v>
      </c>
    </row>
    <row r="2117" spans="1:25" x14ac:dyDescent="0.3">
      <c r="A2117">
        <f>'Page 1 - General Information'!$G$12</f>
        <v>129546003</v>
      </c>
      <c r="B2117" t="str">
        <f>'Page 1 - General Information'!$G$16</f>
        <v>5262</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3">
      <c r="A2118">
        <f>'Page 1 - General Information'!$G$12</f>
        <v>129546003</v>
      </c>
      <c r="B2118" t="str">
        <f>'Page 1 - General Information'!$G$16</f>
        <v>5262</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3">
      <c r="A2119">
        <f>'Page 1 - General Information'!$G$12</f>
        <v>129546003</v>
      </c>
      <c r="B2119" t="str">
        <f>'Page 1 - General Information'!$G$16</f>
        <v>5262</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3">
      <c r="A2120">
        <f>'Page 1 - General Information'!$G$12</f>
        <v>129546003</v>
      </c>
      <c r="B2120" t="str">
        <f>'Page 1 - General Information'!$G$16</f>
        <v>5262</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3">
      <c r="A2121">
        <f>'Page 1 - General Information'!$G$12</f>
        <v>129546003</v>
      </c>
      <c r="B2121" t="str">
        <f>'Page 1 - General Information'!$G$16</f>
        <v>5262</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3">
      <c r="A2122">
        <f>'Page 1 - General Information'!$G$12</f>
        <v>129546003</v>
      </c>
      <c r="B2122" t="str">
        <f>'Page 1 - General Information'!$G$16</f>
        <v>5262</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3">
      <c r="A2123">
        <f>'Page 1 - General Information'!$G$12</f>
        <v>129546003</v>
      </c>
      <c r="B2123" t="str">
        <f>'Page 1 - General Information'!$G$16</f>
        <v>5262</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3">
      <c r="A2124">
        <f>'Page 1 - General Information'!$G$12</f>
        <v>129546003</v>
      </c>
      <c r="B2124" t="str">
        <f>'Page 1 - General Information'!$G$16</f>
        <v>5262</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3">
      <c r="A2125">
        <f>'Page 1 - General Information'!$G$12</f>
        <v>129546003</v>
      </c>
      <c r="B2125" t="str">
        <f>'Page 1 - General Information'!$G$16</f>
        <v>5262</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3">
      <c r="A2126">
        <f>'Page 1 - General Information'!$G$12</f>
        <v>129546003</v>
      </c>
      <c r="B2126" t="str">
        <f>'Page 1 - General Information'!$G$16</f>
        <v>5262</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3">
      <c r="A2127">
        <f>'Page 1 - General Information'!$G$12</f>
        <v>129546003</v>
      </c>
      <c r="B2127" t="str">
        <f>'Page 1 - General Information'!$G$16</f>
        <v>5262</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3">
      <c r="A2128">
        <f>'Page 1 - General Information'!$G$12</f>
        <v>129546003</v>
      </c>
      <c r="B2128" t="str">
        <f>'Page 1 - General Information'!$G$16</f>
        <v>5262</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3">
      <c r="A2129">
        <f>'Page 1 - General Information'!$G$12</f>
        <v>129546003</v>
      </c>
      <c r="B2129" t="str">
        <f>'Page 1 - General Information'!$G$16</f>
        <v>5262</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3">
      <c r="A2130">
        <f>'Page 1 - General Information'!$G$12</f>
        <v>129546003</v>
      </c>
      <c r="B2130" t="str">
        <f>'Page 1 - General Information'!$G$16</f>
        <v>5262</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3">
      <c r="A2131">
        <f>'Page 1 - General Information'!$G$12</f>
        <v>129546003</v>
      </c>
      <c r="B2131" t="str">
        <f>'Page 1 - General Information'!$G$16</f>
        <v>5262</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3">
      <c r="A2132">
        <f>'Page 1 - General Information'!$G$12</f>
        <v>129546003</v>
      </c>
      <c r="B2132" t="str">
        <f>'Page 1 - General Information'!$G$16</f>
        <v>5262</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3">
      <c r="A2133">
        <f>'Page 1 - General Information'!$G$12</f>
        <v>129546003</v>
      </c>
      <c r="B2133" t="str">
        <f>'Page 1 - General Information'!$G$16</f>
        <v>5262</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3">
      <c r="A2134">
        <f>'Page 1 - General Information'!$G$12</f>
        <v>129546003</v>
      </c>
      <c r="B2134" t="str">
        <f>'Page 1 - General Information'!$G$16</f>
        <v>5262</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3">
      <c r="A2135">
        <f>'Page 1 - General Information'!$G$12</f>
        <v>129546003</v>
      </c>
      <c r="B2135" t="str">
        <f>'Page 1 - General Information'!$G$16</f>
        <v>5262</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3">
      <c r="A2136">
        <f>'Page 1 - General Information'!$G$12</f>
        <v>129546003</v>
      </c>
      <c r="B2136" t="str">
        <f>'Page 1 - General Information'!$G$16</f>
        <v>5262</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3">
      <c r="A2137">
        <f>'Page 1 - General Information'!$G$12</f>
        <v>129546003</v>
      </c>
      <c r="B2137" t="str">
        <f>'Page 1 - General Information'!$G$16</f>
        <v>5262</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3">
      <c r="A2138">
        <f>'Page 1 - General Information'!$G$12</f>
        <v>129546003</v>
      </c>
      <c r="B2138" t="str">
        <f>'Page 1 - General Information'!$G$16</f>
        <v>5262</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3">
      <c r="A2139">
        <f>'Page 1 - General Information'!$G$12</f>
        <v>129546003</v>
      </c>
      <c r="B2139" t="str">
        <f>'Page 1 - General Information'!$G$16</f>
        <v>5262</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3">
      <c r="A2140">
        <f>'Page 1 - General Information'!$G$12</f>
        <v>129546003</v>
      </c>
      <c r="B2140" t="str">
        <f>'Page 1 - General Information'!$G$16</f>
        <v>5262</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3">
      <c r="A2141">
        <f>'Page 1 - General Information'!$G$12</f>
        <v>129546003</v>
      </c>
      <c r="B2141" t="str">
        <f>'Page 1 - General Information'!$G$16</f>
        <v>5262</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3">
      <c r="A2142">
        <f>'Page 1 - General Information'!$G$12</f>
        <v>129546003</v>
      </c>
      <c r="B2142" t="str">
        <f>'Page 1 - General Information'!$G$16</f>
        <v>5262</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3">
      <c r="A2143">
        <f>'Page 1 - General Information'!$G$12</f>
        <v>129546003</v>
      </c>
      <c r="B2143" t="str">
        <f>'Page 1 - General Information'!$G$16</f>
        <v>5262</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3">
      <c r="A2144">
        <f>'Page 1 - General Information'!$G$12</f>
        <v>129546003</v>
      </c>
      <c r="B2144" t="str">
        <f>'Page 1 - General Information'!$G$16</f>
        <v>5262</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3">
      <c r="A2145">
        <f>'Page 1 - General Information'!$G$12</f>
        <v>129546003</v>
      </c>
      <c r="B2145" t="str">
        <f>'Page 1 - General Information'!$G$16</f>
        <v>5262</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3">
      <c r="A2146">
        <f>'Page 1 - General Information'!$G$12</f>
        <v>129546003</v>
      </c>
      <c r="B2146" t="str">
        <f>'Page 1 - General Information'!$G$16</f>
        <v>5262</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3">
      <c r="A2147">
        <f>'Page 1 - General Information'!$G$12</f>
        <v>129546003</v>
      </c>
      <c r="B2147" t="str">
        <f>'Page 1 - General Information'!$G$16</f>
        <v>5262</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3">
      <c r="A2148">
        <f>'Page 1 - General Information'!$G$12</f>
        <v>129546003</v>
      </c>
      <c r="B2148" t="str">
        <f>'Page 1 - General Information'!$G$16</f>
        <v>5262</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3">
      <c r="A2149">
        <f>'Page 1 - General Information'!$G$12</f>
        <v>129546003</v>
      </c>
      <c r="B2149" t="str">
        <f>'Page 1 - General Information'!$G$16</f>
        <v>5262</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3">
      <c r="A2150">
        <f>'Page 1 - General Information'!$G$12</f>
        <v>129546003</v>
      </c>
      <c r="B2150" t="str">
        <f>'Page 1 - General Information'!$G$16</f>
        <v>5262</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3">
      <c r="A2151">
        <f>'Page 1 - General Information'!$G$12</f>
        <v>129546003</v>
      </c>
      <c r="B2151" t="str">
        <f>'Page 1 - General Information'!$G$16</f>
        <v>5262</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3">
      <c r="A2152">
        <f>'Page 1 - General Information'!$G$12</f>
        <v>129546003</v>
      </c>
      <c r="B2152" t="str">
        <f>'Page 1 - General Information'!$G$16</f>
        <v>5262</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3">
      <c r="A2153">
        <f>'Page 1 - General Information'!$G$12</f>
        <v>129546003</v>
      </c>
      <c r="B2153" t="str">
        <f>'Page 1 - General Information'!$G$16</f>
        <v>5262</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3">
      <c r="A2154">
        <f>'Page 1 - General Information'!$G$12</f>
        <v>129546003</v>
      </c>
      <c r="B2154" t="str">
        <f>'Page 1 - General Information'!$G$16</f>
        <v>5262</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3">
      <c r="A2155">
        <f>'Page 1 - General Information'!$G$12</f>
        <v>129546003</v>
      </c>
      <c r="B2155" t="str">
        <f>'Page 1 - General Information'!$G$16</f>
        <v>5262</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3">
      <c r="A2156">
        <f>'Page 1 - General Information'!$G$12</f>
        <v>129546003</v>
      </c>
      <c r="B2156" t="str">
        <f>'Page 1 - General Information'!$G$16</f>
        <v>5262</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3">
      <c r="A2157">
        <f>'Page 1 - General Information'!$G$12</f>
        <v>129546003</v>
      </c>
      <c r="B2157" t="str">
        <f>'Page 1 - General Information'!$G$16</f>
        <v>5262</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3">
      <c r="A2158">
        <f>'Page 1 - General Information'!$G$12</f>
        <v>129546003</v>
      </c>
      <c r="B2158" t="str">
        <f>'Page 1 - General Information'!$G$16</f>
        <v>5262</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3">
      <c r="A2159">
        <f>'Page 1 - General Information'!$G$12</f>
        <v>129546003</v>
      </c>
      <c r="B2159" t="str">
        <f>'Page 1 - General Information'!$G$16</f>
        <v>5262</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3">
      <c r="A2160">
        <f>'Page 1 - General Information'!$G$12</f>
        <v>129546003</v>
      </c>
      <c r="B2160" t="str">
        <f>'Page 1 - General Information'!$G$16</f>
        <v>5262</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3">
      <c r="A2161">
        <f>'Page 1 - General Information'!$G$12</f>
        <v>129546003</v>
      </c>
      <c r="B2161" t="str">
        <f>'Page 1 - General Information'!$G$16</f>
        <v>5262</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3">
      <c r="A2162">
        <f>'Page 1 - General Information'!$G$12</f>
        <v>129546003</v>
      </c>
      <c r="B2162" t="str">
        <f>'Page 1 - General Information'!$G$16</f>
        <v>5262</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3">
      <c r="A2163">
        <f>'Page 1 - General Information'!$G$12</f>
        <v>129546003</v>
      </c>
      <c r="B2163" t="str">
        <f>'Page 1 - General Information'!$G$16</f>
        <v>5262</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3">
      <c r="A2164">
        <f>'Page 1 - General Information'!$G$12</f>
        <v>129546003</v>
      </c>
      <c r="B2164" t="str">
        <f>'Page 1 - General Information'!$G$16</f>
        <v>5262</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3">
      <c r="A2165">
        <f>'Page 1 - General Information'!$G$12</f>
        <v>129546003</v>
      </c>
      <c r="B2165" t="str">
        <f>'Page 1 - General Information'!$G$16</f>
        <v>5262</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3">
      <c r="A2166">
        <f>'Page 1 - General Information'!$G$12</f>
        <v>129546003</v>
      </c>
      <c r="B2166" t="str">
        <f>'Page 1 - General Information'!$G$16</f>
        <v>5262</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3">
      <c r="A2167">
        <f>'Page 1 - General Information'!$G$12</f>
        <v>129546003</v>
      </c>
      <c r="B2167" t="str">
        <f>'Page 1 - General Information'!$G$16</f>
        <v>5262</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3">
      <c r="A2168">
        <f>'Page 1 - General Information'!$G$12</f>
        <v>129546003</v>
      </c>
      <c r="B2168" t="str">
        <f>'Page 1 - General Information'!$G$16</f>
        <v>5262</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3">
      <c r="A2169">
        <f>'Page 1 - General Information'!$G$12</f>
        <v>129546003</v>
      </c>
      <c r="B2169" t="str">
        <f>'Page 1 - General Information'!$G$16</f>
        <v>5262</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3">
      <c r="A2170">
        <f>'Page 1 - General Information'!$G$12</f>
        <v>129546003</v>
      </c>
      <c r="B2170" t="str">
        <f>'Page 1 - General Information'!$G$16</f>
        <v>5262</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3">
      <c r="A2171">
        <f>'Page 1 - General Information'!$G$12</f>
        <v>129546003</v>
      </c>
      <c r="B2171" t="str">
        <f>'Page 1 - General Information'!$G$16</f>
        <v>5262</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3">
      <c r="A2172">
        <f>'Page 1 - General Information'!$G$12</f>
        <v>129546003</v>
      </c>
      <c r="B2172" t="str">
        <f>'Page 1 - General Information'!$G$16</f>
        <v>5262</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3">
      <c r="A2173">
        <f>'Page 1 - General Information'!$G$12</f>
        <v>129546003</v>
      </c>
      <c r="B2173" t="str">
        <f>'Page 1 - General Information'!$G$16</f>
        <v>5262</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3">
      <c r="A2174">
        <f>'Page 1 - General Information'!$G$12</f>
        <v>129546003</v>
      </c>
      <c r="B2174" t="str">
        <f>'Page 1 - General Information'!$G$16</f>
        <v>5262</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3">
      <c r="A2175">
        <f>'Page 1 - General Information'!$G$12</f>
        <v>129546003</v>
      </c>
      <c r="B2175" t="str">
        <f>'Page 1 - General Information'!$G$16</f>
        <v>5262</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3">
      <c r="A2176">
        <f>'Page 1 - General Information'!$G$12</f>
        <v>129546003</v>
      </c>
      <c r="B2176" t="str">
        <f>'Page 1 - General Information'!$G$16</f>
        <v>5262</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3">
      <c r="A2177">
        <f>'Page 1 - General Information'!$G$12</f>
        <v>129546003</v>
      </c>
      <c r="B2177" t="str">
        <f>'Page 1 - General Information'!$G$16</f>
        <v>5262</v>
      </c>
      <c r="C2177" s="395" t="s">
        <v>19068</v>
      </c>
      <c r="D2177"/>
      <c r="E2177"/>
      <c r="F2177"/>
      <c r="G2177"/>
      <c r="H2177"/>
      <c r="I2177"/>
      <c r="J2177"/>
      <c r="K2177"/>
      <c r="L2177"/>
      <c r="M2177"/>
      <c r="N2177" t="s">
        <v>4582</v>
      </c>
      <c r="O2177" s="399"/>
      <c r="P2177"/>
      <c r="Q2177"/>
      <c r="R2177" s="399" t="s">
        <v>10264</v>
      </c>
      <c r="S2177" t="s">
        <v>6233</v>
      </c>
      <c r="T2177"/>
      <c r="U2177"/>
      <c r="V2177" s="396" t="str">
        <f>INDEX('Page 2 - Team Information'!$K$14:$AP$184,Y2177,X2177)</f>
        <v xml:space="preserve">Yes </v>
      </c>
      <c r="W2177"/>
      <c r="X2177" s="397">
        <v>5</v>
      </c>
      <c r="Y2177" s="397">
        <v>113</v>
      </c>
    </row>
    <row r="2178" spans="1:25" x14ac:dyDescent="0.3">
      <c r="A2178">
        <f>'Page 1 - General Information'!$G$12</f>
        <v>129546003</v>
      </c>
      <c r="B2178" t="str">
        <f>'Page 1 - General Information'!$G$16</f>
        <v>5262</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3">
      <c r="A2179">
        <f>'Page 1 - General Information'!$G$12</f>
        <v>129546003</v>
      </c>
      <c r="B2179" t="str">
        <f>'Page 1 - General Information'!$G$16</f>
        <v>5262</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3">
      <c r="A2180">
        <f>'Page 1 - General Information'!$G$12</f>
        <v>129546003</v>
      </c>
      <c r="B2180" t="str">
        <f>'Page 1 - General Information'!$G$16</f>
        <v>5262</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1966-06-30</v>
      </c>
      <c r="U2180"/>
      <c r="V2180"/>
      <c r="W2180"/>
      <c r="X2180" s="397">
        <v>9</v>
      </c>
      <c r="Y2180" s="397">
        <v>113</v>
      </c>
    </row>
    <row r="2181" spans="1:25" x14ac:dyDescent="0.3">
      <c r="A2181">
        <f>'Page 1 - General Information'!$G$12</f>
        <v>129546003</v>
      </c>
      <c r="B2181" t="str">
        <f>'Page 1 - General Information'!$G$16</f>
        <v>5262</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3">
      <c r="A2182">
        <f>'Page 1 - General Information'!$G$12</f>
        <v>129546003</v>
      </c>
      <c r="B2182" t="str">
        <f>'Page 1 - General Information'!$G$16</f>
        <v>5262</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3">
      <c r="A2183">
        <f>'Page 1 - General Information'!$G$12</f>
        <v>129546003</v>
      </c>
      <c r="B2183" t="str">
        <f>'Page 1 - General Information'!$G$16</f>
        <v>5262</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3">
      <c r="A2184">
        <f>'Page 1 - General Information'!$G$12</f>
        <v>129546003</v>
      </c>
      <c r="B2184" t="str">
        <f>'Page 1 - General Information'!$G$16</f>
        <v>5262</v>
      </c>
      <c r="C2184" s="395" t="s">
        <v>19068</v>
      </c>
      <c r="D2184"/>
      <c r="E2184"/>
      <c r="F2184"/>
      <c r="G2184"/>
      <c r="H2184"/>
      <c r="I2184"/>
      <c r="J2184"/>
      <c r="K2184"/>
      <c r="L2184"/>
      <c r="M2184"/>
      <c r="N2184" t="s">
        <v>4101</v>
      </c>
      <c r="O2184" s="396">
        <f>INDEX('Page 2 - Team Information'!$K$14:$AP$184,Y2184,X2184)</f>
        <v>22</v>
      </c>
      <c r="P2184"/>
      <c r="Q2184"/>
      <c r="R2184"/>
      <c r="S2184" t="s">
        <v>6240</v>
      </c>
      <c r="T2184"/>
      <c r="U2184"/>
      <c r="V2184"/>
      <c r="W2184"/>
      <c r="X2184" s="397">
        <v>14</v>
      </c>
      <c r="Y2184" s="397">
        <v>113</v>
      </c>
    </row>
    <row r="2185" spans="1:25" x14ac:dyDescent="0.3">
      <c r="A2185">
        <f>'Page 1 - General Information'!$G$12</f>
        <v>129546003</v>
      </c>
      <c r="B2185" t="str">
        <f>'Page 1 - General Information'!$G$16</f>
        <v>5262</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3">
      <c r="A2186">
        <f>'Page 1 - General Information'!$G$12</f>
        <v>129546003</v>
      </c>
      <c r="B2186" t="str">
        <f>'Page 1 - General Information'!$G$16</f>
        <v>5262</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3">
      <c r="A2187">
        <f>'Page 1 - General Information'!$G$12</f>
        <v>129546003</v>
      </c>
      <c r="B2187" t="str">
        <f>'Page 1 - General Information'!$G$16</f>
        <v>5262</v>
      </c>
      <c r="C2187" s="395" t="s">
        <v>19068</v>
      </c>
      <c r="D2187"/>
      <c r="E2187"/>
      <c r="F2187"/>
      <c r="G2187"/>
      <c r="H2187"/>
      <c r="I2187"/>
      <c r="J2187"/>
      <c r="K2187"/>
      <c r="L2187"/>
      <c r="M2187"/>
      <c r="N2187" t="s">
        <v>4101</v>
      </c>
      <c r="O2187" s="396">
        <f>INDEX('Page 2 - Team Information'!$K$14:$AP$184,Y2187,X2187)</f>
        <v>22</v>
      </c>
      <c r="P2187"/>
      <c r="Q2187"/>
      <c r="R2187"/>
      <c r="S2187" t="s">
        <v>6243</v>
      </c>
      <c r="T2187"/>
      <c r="U2187"/>
      <c r="V2187"/>
      <c r="W2187"/>
      <c r="X2187" s="397">
        <v>17</v>
      </c>
      <c r="Y2187" s="397">
        <v>113</v>
      </c>
    </row>
    <row r="2188" spans="1:25" x14ac:dyDescent="0.3">
      <c r="A2188">
        <f>'Page 1 - General Information'!$G$12</f>
        <v>129546003</v>
      </c>
      <c r="B2188" t="str">
        <f>'Page 1 - General Information'!$G$16</f>
        <v>5262</v>
      </c>
      <c r="C2188" s="395" t="s">
        <v>19068</v>
      </c>
      <c r="D2188"/>
      <c r="E2188"/>
      <c r="F2188"/>
      <c r="G2188"/>
      <c r="H2188"/>
      <c r="I2188"/>
      <c r="J2188"/>
      <c r="K2188"/>
      <c r="L2188"/>
      <c r="M2188"/>
      <c r="N2188" t="s">
        <v>4101</v>
      </c>
      <c r="O2188" s="396">
        <f>INDEX('Page 2 - Team Information'!$K$14:$AP$184,Y2188,X2188)</f>
        <v>22</v>
      </c>
      <c r="P2188"/>
      <c r="Q2188"/>
      <c r="R2188"/>
      <c r="S2188" t="s">
        <v>6244</v>
      </c>
      <c r="T2188"/>
      <c r="U2188"/>
      <c r="V2188"/>
      <c r="W2188"/>
      <c r="X2188" s="397">
        <v>19</v>
      </c>
      <c r="Y2188" s="397">
        <v>113</v>
      </c>
    </row>
    <row r="2189" spans="1:25" x14ac:dyDescent="0.3">
      <c r="A2189">
        <f>'Page 1 - General Information'!$G$12</f>
        <v>129546003</v>
      </c>
      <c r="B2189" t="str">
        <f>'Page 1 - General Information'!$G$16</f>
        <v>5262</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3">
      <c r="A2190">
        <f>'Page 1 - General Information'!$G$12</f>
        <v>129546003</v>
      </c>
      <c r="B2190" t="str">
        <f>'Page 1 - General Information'!$G$16</f>
        <v>5262</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3">
      <c r="A2191">
        <f>'Page 1 - General Information'!$G$12</f>
        <v>129546003</v>
      </c>
      <c r="B2191" t="str">
        <f>'Page 1 - General Information'!$G$16</f>
        <v>5262</v>
      </c>
      <c r="C2191" s="395" t="s">
        <v>19068</v>
      </c>
      <c r="D2191"/>
      <c r="E2191"/>
      <c r="F2191"/>
      <c r="G2191"/>
      <c r="H2191"/>
      <c r="I2191"/>
      <c r="J2191"/>
      <c r="K2191"/>
      <c r="L2191"/>
      <c r="M2191"/>
      <c r="N2191" t="s">
        <v>4101</v>
      </c>
      <c r="O2191" s="396">
        <f>INDEX('Page 2 - Team Information'!$K$14:$AP$184,Y2191,X2191)</f>
        <v>22</v>
      </c>
      <c r="P2191"/>
      <c r="Q2191"/>
      <c r="R2191"/>
      <c r="S2191" t="s">
        <v>6247</v>
      </c>
      <c r="T2191"/>
      <c r="U2191"/>
      <c r="V2191"/>
      <c r="W2191"/>
      <c r="X2191" s="397">
        <v>22</v>
      </c>
      <c r="Y2191" s="397">
        <v>113</v>
      </c>
    </row>
    <row r="2192" spans="1:25" x14ac:dyDescent="0.3">
      <c r="A2192">
        <f>'Page 1 - General Information'!$G$12</f>
        <v>129546003</v>
      </c>
      <c r="B2192" t="str">
        <f>'Page 1 - General Information'!$G$16</f>
        <v>5262</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3">
      <c r="A2193">
        <f>'Page 1 - General Information'!$G$12</f>
        <v>129546003</v>
      </c>
      <c r="B2193" t="str">
        <f>'Page 1 - General Information'!$G$16</f>
        <v>5262</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3">
      <c r="A2194">
        <f>'Page 1 - General Information'!$G$12</f>
        <v>129546003</v>
      </c>
      <c r="B2194" t="str">
        <f>'Page 1 - General Information'!$G$16</f>
        <v>5262</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3">
      <c r="A2195">
        <f>'Page 1 - General Information'!$G$12</f>
        <v>129546003</v>
      </c>
      <c r="B2195" t="str">
        <f>'Page 1 - General Information'!$G$16</f>
        <v>5262</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3">
      <c r="A2196">
        <f>'Page 1 - General Information'!$G$12</f>
        <v>129546003</v>
      </c>
      <c r="B2196" t="str">
        <f>'Page 1 - General Information'!$G$16</f>
        <v>5262</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3">
      <c r="A2197">
        <f>'Page 1 - General Information'!$G$12</f>
        <v>129546003</v>
      </c>
      <c r="B2197" t="str">
        <f>'Page 1 - General Information'!$G$16</f>
        <v>5262</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3">
      <c r="A2198">
        <f>'Page 1 - General Information'!$G$12</f>
        <v>129546003</v>
      </c>
      <c r="B2198" t="str">
        <f>'Page 1 - General Information'!$G$16</f>
        <v>5262</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3">
      <c r="A2199">
        <f>'Page 1 - General Information'!$G$12</f>
        <v>129546003</v>
      </c>
      <c r="B2199" t="str">
        <f>'Page 1 - General Information'!$G$16</f>
        <v>5262</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3">
      <c r="A2200">
        <f>'Page 1 - General Information'!$G$12</f>
        <v>129546003</v>
      </c>
      <c r="B2200" t="str">
        <f>'Page 1 - General Information'!$G$16</f>
        <v>5262</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3">
      <c r="A2201">
        <f>'Page 1 - General Information'!$G$12</f>
        <v>129546003</v>
      </c>
      <c r="B2201" t="str">
        <f>'Page 1 - General Information'!$G$16</f>
        <v>5262</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3">
      <c r="A2202">
        <f>'Page 1 - General Information'!$G$12</f>
        <v>129546003</v>
      </c>
      <c r="B2202" t="str">
        <f>'Page 1 - General Information'!$G$16</f>
        <v>5262</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3">
      <c r="A2203">
        <f>'Page 1 - General Information'!$G$12</f>
        <v>129546003</v>
      </c>
      <c r="B2203" t="str">
        <f>'Page 1 - General Information'!$G$16</f>
        <v>5262</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3">
      <c r="A2204">
        <f>'Page 1 - General Information'!$G$12</f>
        <v>129546003</v>
      </c>
      <c r="B2204" t="str">
        <f>'Page 1 - General Information'!$G$16</f>
        <v>5262</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3">
      <c r="A2205">
        <f>'Page 1 - General Information'!$G$12</f>
        <v>129546003</v>
      </c>
      <c r="B2205" t="str">
        <f>'Page 1 - General Information'!$G$16</f>
        <v>5262</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3">
      <c r="A2206">
        <f>'Page 1 - General Information'!$G$12</f>
        <v>129546003</v>
      </c>
      <c r="B2206" t="str">
        <f>'Page 1 - General Information'!$G$16</f>
        <v>5262</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3">
      <c r="A2207">
        <f>'Page 1 - General Information'!$G$12</f>
        <v>129546003</v>
      </c>
      <c r="B2207" t="str">
        <f>'Page 1 - General Information'!$G$16</f>
        <v>5262</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3">
      <c r="A2208">
        <f>'Page 1 - General Information'!$G$12</f>
        <v>129546003</v>
      </c>
      <c r="B2208" t="str">
        <f>'Page 1 - General Information'!$G$16</f>
        <v>5262</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3">
      <c r="A2209">
        <f>'Page 1 - General Information'!$G$12</f>
        <v>129546003</v>
      </c>
      <c r="B2209" t="str">
        <f>'Page 1 - General Information'!$G$16</f>
        <v>5262</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3">
      <c r="A2210">
        <f>'Page 1 - General Information'!$G$12</f>
        <v>129546003</v>
      </c>
      <c r="B2210" t="str">
        <f>'Page 1 - General Information'!$G$16</f>
        <v>5262</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3">
      <c r="A2211">
        <f>'Page 1 - General Information'!$G$12</f>
        <v>129546003</v>
      </c>
      <c r="B2211" t="str">
        <f>'Page 1 - General Information'!$G$16</f>
        <v>5262</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3">
      <c r="A2212">
        <f>'Page 1 - General Information'!$G$12</f>
        <v>129546003</v>
      </c>
      <c r="B2212" t="str">
        <f>'Page 1 - General Information'!$G$16</f>
        <v>5262</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3">
      <c r="A2213">
        <f>'Page 1 - General Information'!$G$12</f>
        <v>129546003</v>
      </c>
      <c r="B2213" t="str">
        <f>'Page 1 - General Information'!$G$16</f>
        <v>5262</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3">
      <c r="A2214">
        <f>'Page 1 - General Information'!$G$12</f>
        <v>129546003</v>
      </c>
      <c r="B2214" t="str">
        <f>'Page 1 - General Information'!$G$16</f>
        <v>5262</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3">
      <c r="A2215">
        <f>'Page 1 - General Information'!$G$12</f>
        <v>129546003</v>
      </c>
      <c r="B2215" t="str">
        <f>'Page 1 - General Information'!$G$16</f>
        <v>5262</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3">
      <c r="A2216">
        <f>'Page 1 - General Information'!$G$12</f>
        <v>129546003</v>
      </c>
      <c r="B2216" t="str">
        <f>'Page 1 - General Information'!$G$16</f>
        <v>5262</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3">
      <c r="A2217">
        <f>'Page 1 - General Information'!$G$12</f>
        <v>129546003</v>
      </c>
      <c r="B2217" t="str">
        <f>'Page 1 - General Information'!$G$16</f>
        <v>5262</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3">
      <c r="A2218">
        <f>'Page 1 - General Information'!$G$12</f>
        <v>129546003</v>
      </c>
      <c r="B2218" t="str">
        <f>'Page 1 - General Information'!$G$16</f>
        <v>5262</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3">
      <c r="A2219">
        <f>'Page 1 - General Information'!$G$12</f>
        <v>129546003</v>
      </c>
      <c r="B2219" t="str">
        <f>'Page 1 - General Information'!$G$16</f>
        <v>5262</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3">
      <c r="A2220">
        <f>'Page 1 - General Information'!$G$12</f>
        <v>129546003</v>
      </c>
      <c r="B2220" t="str">
        <f>'Page 1 - General Information'!$G$16</f>
        <v>5262</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3">
      <c r="A2221">
        <f>'Page 1 - General Information'!$G$12</f>
        <v>129546003</v>
      </c>
      <c r="B2221" t="str">
        <f>'Page 1 - General Information'!$G$16</f>
        <v>5262</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3">
      <c r="A2222">
        <f>'Page 1 - General Information'!$G$12</f>
        <v>129546003</v>
      </c>
      <c r="B2222" t="str">
        <f>'Page 1 - General Information'!$G$16</f>
        <v>5262</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3">
      <c r="A2223">
        <f>'Page 1 - General Information'!$G$12</f>
        <v>129546003</v>
      </c>
      <c r="B2223" t="str">
        <f>'Page 1 - General Information'!$G$16</f>
        <v>5262</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3">
      <c r="A2224">
        <f>'Page 1 - General Information'!$G$12</f>
        <v>129546003</v>
      </c>
      <c r="B2224" t="str">
        <f>'Page 1 - General Information'!$G$16</f>
        <v>5262</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3">
      <c r="A2225">
        <f>'Page 1 - General Information'!$G$12</f>
        <v>129546003</v>
      </c>
      <c r="B2225" t="str">
        <f>'Page 1 - General Information'!$G$16</f>
        <v>5262</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3">
      <c r="A2226">
        <f>'Page 1 - General Information'!$G$12</f>
        <v>129546003</v>
      </c>
      <c r="B2226" t="str">
        <f>'Page 1 - General Information'!$G$16</f>
        <v>5262</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3">
      <c r="A2227">
        <f>'Page 1 - General Information'!$G$12</f>
        <v>129546003</v>
      </c>
      <c r="B2227" t="str">
        <f>'Page 1 - General Information'!$G$16</f>
        <v>5262</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3">
      <c r="A2228">
        <f>'Page 1 - General Information'!$G$12</f>
        <v>129546003</v>
      </c>
      <c r="B2228" t="str">
        <f>'Page 1 - General Information'!$G$16</f>
        <v>5262</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3">
      <c r="A2229">
        <f>'Page 1 - General Information'!$G$12</f>
        <v>129546003</v>
      </c>
      <c r="B2229" t="str">
        <f>'Page 1 - General Information'!$G$16</f>
        <v>5262</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3">
      <c r="A2230">
        <f>'Page 1 - General Information'!$G$12</f>
        <v>129546003</v>
      </c>
      <c r="B2230" t="str">
        <f>'Page 1 - General Information'!$G$16</f>
        <v>5262</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3">
      <c r="A2231">
        <f>'Page 1 - General Information'!$G$12</f>
        <v>129546003</v>
      </c>
      <c r="B2231" t="str">
        <f>'Page 1 - General Information'!$G$16</f>
        <v>5262</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3">
      <c r="A2232">
        <f>'Page 1 - General Information'!$G$12</f>
        <v>129546003</v>
      </c>
      <c r="B2232" t="str">
        <f>'Page 1 - General Information'!$G$16</f>
        <v>5262</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3">
      <c r="A2233">
        <f>'Page 1 - General Information'!$G$12</f>
        <v>129546003</v>
      </c>
      <c r="B2233" t="str">
        <f>'Page 1 - General Information'!$G$16</f>
        <v>5262</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3">
      <c r="A2234">
        <f>'Page 1 - General Information'!$G$12</f>
        <v>129546003</v>
      </c>
      <c r="B2234" t="str">
        <f>'Page 1 - General Information'!$G$16</f>
        <v>5262</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3">
      <c r="A2235">
        <f>'Page 1 - General Information'!$G$12</f>
        <v>129546003</v>
      </c>
      <c r="B2235" t="str">
        <f>'Page 1 - General Information'!$G$16</f>
        <v>5262</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3">
      <c r="A2236">
        <f>'Page 1 - General Information'!$G$12</f>
        <v>129546003</v>
      </c>
      <c r="B2236" t="str">
        <f>'Page 1 - General Information'!$G$16</f>
        <v>5262</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3">
      <c r="A2237">
        <f>'Page 1 - General Information'!$G$12</f>
        <v>129546003</v>
      </c>
      <c r="B2237" t="str">
        <f>'Page 1 - General Information'!$G$16</f>
        <v>5262</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3">
      <c r="A2238">
        <f>'Page 1 - General Information'!$G$12</f>
        <v>129546003</v>
      </c>
      <c r="B2238" t="str">
        <f>'Page 1 - General Information'!$G$16</f>
        <v>5262</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3">
      <c r="A2239">
        <f>'Page 1 - General Information'!$G$12</f>
        <v>129546003</v>
      </c>
      <c r="B2239" t="str">
        <f>'Page 1 - General Information'!$G$16</f>
        <v>5262</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3">
      <c r="A2240">
        <f>'Page 1 - General Information'!$G$12</f>
        <v>129546003</v>
      </c>
      <c r="B2240" t="str">
        <f>'Page 1 - General Information'!$G$16</f>
        <v>5262</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3">
      <c r="A2241">
        <f>'Page 1 - General Information'!$G$12</f>
        <v>129546003</v>
      </c>
      <c r="B2241" t="str">
        <f>'Page 1 - General Information'!$G$16</f>
        <v>5262</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3">
      <c r="A2242">
        <f>'Page 1 - General Information'!$G$12</f>
        <v>129546003</v>
      </c>
      <c r="B2242" t="str">
        <f>'Page 1 - General Information'!$G$16</f>
        <v>5262</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3">
      <c r="A2243">
        <f>'Page 1 - General Information'!$G$12</f>
        <v>129546003</v>
      </c>
      <c r="B2243" t="str">
        <f>'Page 1 - General Information'!$G$16</f>
        <v>5262</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3">
      <c r="A2244">
        <f>'Page 1 - General Information'!$G$12</f>
        <v>129546003</v>
      </c>
      <c r="B2244" t="str">
        <f>'Page 1 - General Information'!$G$16</f>
        <v>5262</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3">
      <c r="A2245">
        <f>'Page 1 - General Information'!$G$12</f>
        <v>129546003</v>
      </c>
      <c r="B2245" t="str">
        <f>'Page 1 - General Information'!$G$16</f>
        <v>5262</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3">
      <c r="A2246">
        <f>'Page 1 - General Information'!$G$12</f>
        <v>129546003</v>
      </c>
      <c r="B2246" t="str">
        <f>'Page 1 - General Information'!$G$16</f>
        <v>5262</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3">
      <c r="A2247">
        <f>'Page 1 - General Information'!$G$12</f>
        <v>129546003</v>
      </c>
      <c r="B2247" t="str">
        <f>'Page 1 - General Information'!$G$16</f>
        <v>5262</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3">
      <c r="A2248">
        <f>'Page 1 - General Information'!$G$12</f>
        <v>129546003</v>
      </c>
      <c r="B2248" t="str">
        <f>'Page 1 - General Information'!$G$16</f>
        <v>5262</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3">
      <c r="A2249">
        <f>'Page 1 - General Information'!$G$12</f>
        <v>129546003</v>
      </c>
      <c r="B2249" t="str">
        <f>'Page 1 - General Information'!$G$16</f>
        <v>5262</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3">
      <c r="A2250">
        <f>'Page 1 - General Information'!$G$12</f>
        <v>129546003</v>
      </c>
      <c r="B2250" t="str">
        <f>'Page 1 - General Information'!$G$16</f>
        <v>5262</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3">
      <c r="A2251">
        <f>'Page 1 - General Information'!$G$12</f>
        <v>129546003</v>
      </c>
      <c r="B2251" t="str">
        <f>'Page 1 - General Information'!$G$16</f>
        <v>5262</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3">
      <c r="A2252">
        <f>'Page 1 - General Information'!$G$12</f>
        <v>129546003</v>
      </c>
      <c r="B2252" t="str">
        <f>'Page 1 - General Information'!$G$16</f>
        <v>5262</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3">
      <c r="A2253">
        <f>'Page 1 - General Information'!$G$12</f>
        <v>129546003</v>
      </c>
      <c r="B2253" t="str">
        <f>'Page 1 - General Information'!$G$16</f>
        <v>5262</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3">
      <c r="A2254">
        <f>'Page 1 - General Information'!$G$12</f>
        <v>129546003</v>
      </c>
      <c r="B2254" t="str">
        <f>'Page 1 - General Information'!$G$16</f>
        <v>5262</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3">
      <c r="A2255">
        <f>'Page 1 - General Information'!$G$12</f>
        <v>129546003</v>
      </c>
      <c r="B2255" t="str">
        <f>'Page 1 - General Information'!$G$16</f>
        <v>5262</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3">
      <c r="A2256">
        <f>'Page 1 - General Information'!$G$12</f>
        <v>129546003</v>
      </c>
      <c r="B2256" t="str">
        <f>'Page 1 - General Information'!$G$16</f>
        <v>5262</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3">
      <c r="A2257">
        <f>'Page 1 - General Information'!$G$12</f>
        <v>129546003</v>
      </c>
      <c r="B2257" t="str">
        <f>'Page 1 - General Information'!$G$16</f>
        <v>5262</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3">
      <c r="A2258">
        <f>'Page 1 - General Information'!$G$12</f>
        <v>129546003</v>
      </c>
      <c r="B2258" t="str">
        <f>'Page 1 - General Information'!$G$16</f>
        <v>5262</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3">
      <c r="A2259">
        <f>'Page 1 - General Information'!$G$12</f>
        <v>129546003</v>
      </c>
      <c r="B2259" t="str">
        <f>'Page 1 - General Information'!$G$16</f>
        <v>5262</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3">
      <c r="A2260">
        <f>'Page 1 - General Information'!$G$12</f>
        <v>129546003</v>
      </c>
      <c r="B2260" t="str">
        <f>'Page 1 - General Information'!$G$16</f>
        <v>5262</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3">
      <c r="A2261">
        <f>'Page 1 - General Information'!$G$12</f>
        <v>129546003</v>
      </c>
      <c r="B2261" t="str">
        <f>'Page 1 - General Information'!$G$16</f>
        <v>5262</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3">
      <c r="A2262">
        <f>'Page 1 - General Information'!$G$12</f>
        <v>129546003</v>
      </c>
      <c r="B2262" t="str">
        <f>'Page 1 - General Information'!$G$16</f>
        <v>5262</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3">
      <c r="A2263">
        <f>'Page 1 - General Information'!$G$12</f>
        <v>129546003</v>
      </c>
      <c r="B2263" t="str">
        <f>'Page 1 - General Information'!$G$16</f>
        <v>5262</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3">
      <c r="A2264">
        <f>'Page 1 - General Information'!$G$12</f>
        <v>129546003</v>
      </c>
      <c r="B2264" t="str">
        <f>'Page 1 - General Information'!$G$16</f>
        <v>5262</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3">
      <c r="A2265">
        <f>'Page 1 - General Information'!$G$12</f>
        <v>129546003</v>
      </c>
      <c r="B2265" t="str">
        <f>'Page 1 - General Information'!$G$16</f>
        <v>5262</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3">
      <c r="A2266">
        <f>'Page 1 - General Information'!$G$12</f>
        <v>129546003</v>
      </c>
      <c r="B2266" t="str">
        <f>'Page 1 - General Information'!$G$16</f>
        <v>5262</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3">
      <c r="A2267">
        <f>'Page 1 - General Information'!$G$12</f>
        <v>129546003</v>
      </c>
      <c r="B2267" t="str">
        <f>'Page 1 - General Information'!$G$16</f>
        <v>5262</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3">
      <c r="A2268">
        <f>'Page 1 - General Information'!$G$12</f>
        <v>129546003</v>
      </c>
      <c r="B2268" t="str">
        <f>'Page 1 - General Information'!$G$16</f>
        <v>5262</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3">
      <c r="A2269">
        <f>'Page 1 - General Information'!$G$12</f>
        <v>129546003</v>
      </c>
      <c r="B2269" t="str">
        <f>'Page 1 - General Information'!$G$16</f>
        <v>5262</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3">
      <c r="A2270">
        <f>'Page 1 - General Information'!$G$12</f>
        <v>129546003</v>
      </c>
      <c r="B2270" t="str">
        <f>'Page 1 - General Information'!$G$16</f>
        <v>5262</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3">
      <c r="A2271">
        <f>'Page 1 - General Information'!$G$12</f>
        <v>129546003</v>
      </c>
      <c r="B2271" t="str">
        <f>'Page 1 - General Information'!$G$16</f>
        <v>5262</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3">
      <c r="A2272">
        <f>'Page 1 - General Information'!$G$12</f>
        <v>129546003</v>
      </c>
      <c r="B2272" t="str">
        <f>'Page 1 - General Information'!$G$16</f>
        <v>5262</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3">
      <c r="A2273">
        <f>'Page 1 - General Information'!$G$12</f>
        <v>129546003</v>
      </c>
      <c r="B2273" t="str">
        <f>'Page 1 - General Information'!$G$16</f>
        <v>5262</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3">
      <c r="A2274">
        <f>'Page 1 - General Information'!$G$12</f>
        <v>129546003</v>
      </c>
      <c r="B2274" t="str">
        <f>'Page 1 - General Information'!$G$16</f>
        <v>5262</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3">
      <c r="A2275">
        <f>'Page 1 - General Information'!$G$12</f>
        <v>129546003</v>
      </c>
      <c r="B2275" t="str">
        <f>'Page 1 - General Information'!$G$16</f>
        <v>5262</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3">
      <c r="A2276">
        <f>'Page 1 - General Information'!$G$12</f>
        <v>129546003</v>
      </c>
      <c r="B2276" t="str">
        <f>'Page 1 - General Information'!$G$16</f>
        <v>5262</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3">
      <c r="A2277">
        <f>'Page 1 - General Information'!$G$12</f>
        <v>129546003</v>
      </c>
      <c r="B2277" t="str">
        <f>'Page 1 - General Information'!$G$16</f>
        <v>5262</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3">
      <c r="A2278">
        <f>'Page 1 - General Information'!$G$12</f>
        <v>129546003</v>
      </c>
      <c r="B2278" t="str">
        <f>'Page 1 - General Information'!$G$16</f>
        <v>5262</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3">
      <c r="A2279">
        <f>'Page 1 - General Information'!$G$12</f>
        <v>129546003</v>
      </c>
      <c r="B2279" t="str">
        <f>'Page 1 - General Information'!$G$16</f>
        <v>5262</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3">
      <c r="A2280">
        <f>'Page 1 - General Information'!$G$12</f>
        <v>129546003</v>
      </c>
      <c r="B2280" t="str">
        <f>'Page 1 - General Information'!$G$16</f>
        <v>5262</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3">
      <c r="A2281">
        <f>'Page 1 - General Information'!$G$12</f>
        <v>129546003</v>
      </c>
      <c r="B2281" t="str">
        <f>'Page 1 - General Information'!$G$16</f>
        <v>5262</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3">
      <c r="A2282">
        <f>'Page 1 - General Information'!$G$12</f>
        <v>129546003</v>
      </c>
      <c r="B2282" t="str">
        <f>'Page 1 - General Information'!$G$16</f>
        <v>5262</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3">
      <c r="A2283">
        <f>'Page 1 - General Information'!$G$12</f>
        <v>129546003</v>
      </c>
      <c r="B2283" t="str">
        <f>'Page 1 - General Information'!$G$16</f>
        <v>5262</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3">
      <c r="A2284">
        <f>'Page 1 - General Information'!$G$12</f>
        <v>129546003</v>
      </c>
      <c r="B2284" t="str">
        <f>'Page 1 - General Information'!$G$16</f>
        <v>5262</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3">
      <c r="A2285">
        <f>'Page 1 - General Information'!$G$12</f>
        <v>129546003</v>
      </c>
      <c r="B2285" t="str">
        <f>'Page 1 - General Information'!$G$16</f>
        <v>5262</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3">
      <c r="A2286">
        <f>'Page 1 - General Information'!$G$12</f>
        <v>129546003</v>
      </c>
      <c r="B2286" t="str">
        <f>'Page 1 - General Information'!$G$16</f>
        <v>5262</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3">
      <c r="A2287">
        <f>'Page 1 - General Information'!$G$12</f>
        <v>129546003</v>
      </c>
      <c r="B2287" t="str">
        <f>'Page 1 - General Information'!$G$16</f>
        <v>5262</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3">
      <c r="A2288">
        <f>'Page 1 - General Information'!$G$12</f>
        <v>129546003</v>
      </c>
      <c r="B2288" t="str">
        <f>'Page 1 - General Information'!$G$16</f>
        <v>5262</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3">
      <c r="A2289">
        <f>'Page 1 - General Information'!$G$12</f>
        <v>129546003</v>
      </c>
      <c r="B2289" t="str">
        <f>'Page 1 - General Information'!$G$16</f>
        <v>5262</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3">
      <c r="A2290">
        <f>'Page 1 - General Information'!$G$12</f>
        <v>129546003</v>
      </c>
      <c r="B2290" t="str">
        <f>'Page 1 - General Information'!$G$16</f>
        <v>5262</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3">
      <c r="A2291">
        <f>'Page 1 - General Information'!$G$12</f>
        <v>129546003</v>
      </c>
      <c r="B2291" t="str">
        <f>'Page 1 - General Information'!$G$16</f>
        <v>5262</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3">
      <c r="A2292">
        <f>'Page 1 - General Information'!$G$12</f>
        <v>129546003</v>
      </c>
      <c r="B2292" t="str">
        <f>'Page 1 - General Information'!$G$16</f>
        <v>5262</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3">
      <c r="A2293">
        <f>'Page 1 - General Information'!$G$12</f>
        <v>129546003</v>
      </c>
      <c r="B2293" t="str">
        <f>'Page 1 - General Information'!$G$16</f>
        <v>5262</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3">
      <c r="A2294">
        <f>'Page 1 - General Information'!$G$12</f>
        <v>129546003</v>
      </c>
      <c r="B2294" t="str">
        <f>'Page 1 - General Information'!$G$16</f>
        <v>5262</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3">
      <c r="A2295">
        <f>'Page 1 - General Information'!$G$12</f>
        <v>129546003</v>
      </c>
      <c r="B2295" t="str">
        <f>'Page 1 - General Information'!$G$16</f>
        <v>5262</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3">
      <c r="A2296">
        <f>'Page 1 - General Information'!$G$12</f>
        <v>129546003</v>
      </c>
      <c r="B2296" t="str">
        <f>'Page 1 - General Information'!$G$16</f>
        <v>5262</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3">
      <c r="A2297">
        <f>'Page 1 - General Information'!$G$12</f>
        <v>129546003</v>
      </c>
      <c r="B2297" t="str">
        <f>'Page 1 - General Information'!$G$16</f>
        <v>5262</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3">
      <c r="A2298">
        <f>'Page 1 - General Information'!$G$12</f>
        <v>129546003</v>
      </c>
      <c r="B2298" t="str">
        <f>'Page 1 - General Information'!$G$16</f>
        <v>5262</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3">
      <c r="A2299">
        <f>'Page 1 - General Information'!$G$12</f>
        <v>129546003</v>
      </c>
      <c r="B2299" t="str">
        <f>'Page 1 - General Information'!$G$16</f>
        <v>5262</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3">
      <c r="A2300">
        <f>'Page 1 - General Information'!$G$12</f>
        <v>129546003</v>
      </c>
      <c r="B2300" t="str">
        <f>'Page 1 - General Information'!$G$16</f>
        <v>5262</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3">
      <c r="A2301">
        <f>'Page 1 - General Information'!$G$12</f>
        <v>129546003</v>
      </c>
      <c r="B2301" t="str">
        <f>'Page 1 - General Information'!$G$16</f>
        <v>5262</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3">
      <c r="A2302">
        <f>'Page 1 - General Information'!$G$12</f>
        <v>129546003</v>
      </c>
      <c r="B2302" t="str">
        <f>'Page 1 - General Information'!$G$16</f>
        <v>5262</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3">
      <c r="A2303">
        <f>'Page 1 - General Information'!$G$12</f>
        <v>129546003</v>
      </c>
      <c r="B2303" t="str">
        <f>'Page 1 - General Information'!$G$16</f>
        <v>5262</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3">
      <c r="A2304">
        <f>'Page 1 - General Information'!$G$12</f>
        <v>129546003</v>
      </c>
      <c r="B2304" t="str">
        <f>'Page 1 - General Information'!$G$16</f>
        <v>5262</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3">
      <c r="A2305">
        <f>'Page 1 - General Information'!$G$12</f>
        <v>129546003</v>
      </c>
      <c r="B2305" t="str">
        <f>'Page 1 - General Information'!$G$16</f>
        <v>5262</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3">
      <c r="A2306">
        <f>'Page 1 - General Information'!$G$12</f>
        <v>129546003</v>
      </c>
      <c r="B2306" t="str">
        <f>'Page 1 - General Information'!$G$16</f>
        <v>5262</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3">
      <c r="A2307">
        <f>'Page 1 - General Information'!$G$12</f>
        <v>129546003</v>
      </c>
      <c r="B2307" t="str">
        <f>'Page 1 - General Information'!$G$16</f>
        <v>5262</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3">
      <c r="A2308">
        <f>'Page 1 - General Information'!$G$12</f>
        <v>129546003</v>
      </c>
      <c r="B2308" t="str">
        <f>'Page 1 - General Information'!$G$16</f>
        <v>5262</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3">
      <c r="A2309">
        <f>'Page 1 - General Information'!$G$12</f>
        <v>129546003</v>
      </c>
      <c r="B2309" t="str">
        <f>'Page 1 - General Information'!$G$16</f>
        <v>5262</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3">
      <c r="A2310">
        <f>'Page 1 - General Information'!$G$12</f>
        <v>129546003</v>
      </c>
      <c r="B2310" t="str">
        <f>'Page 1 - General Information'!$G$16</f>
        <v>5262</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3">
      <c r="A2311">
        <f>'Page 1 - General Information'!$G$12</f>
        <v>129546003</v>
      </c>
      <c r="B2311" t="str">
        <f>'Page 1 - General Information'!$G$16</f>
        <v>5262</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3">
      <c r="A2312">
        <f>'Page 1 - General Information'!$G$12</f>
        <v>129546003</v>
      </c>
      <c r="B2312" t="str">
        <f>'Page 1 - General Information'!$G$16</f>
        <v>5262</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3">
      <c r="A2313">
        <f>'Page 1 - General Information'!$G$12</f>
        <v>129546003</v>
      </c>
      <c r="B2313" t="str">
        <f>'Page 1 - General Information'!$G$16</f>
        <v>5262</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3">
      <c r="A2314">
        <f>'Page 1 - General Information'!$G$12</f>
        <v>129546003</v>
      </c>
      <c r="B2314" t="str">
        <f>'Page 1 - General Information'!$G$16</f>
        <v>5262</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3">
      <c r="A2315">
        <f>'Page 1 - General Information'!$G$12</f>
        <v>129546003</v>
      </c>
      <c r="B2315" t="str">
        <f>'Page 1 - General Information'!$G$16</f>
        <v>5262</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3">
      <c r="A2316">
        <f>'Page 1 - General Information'!$G$12</f>
        <v>129546003</v>
      </c>
      <c r="B2316" t="str">
        <f>'Page 1 - General Information'!$G$16</f>
        <v>5262</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3">
      <c r="A2317">
        <f>'Page 1 - General Information'!$G$12</f>
        <v>129546003</v>
      </c>
      <c r="B2317" t="str">
        <f>'Page 1 - General Information'!$G$16</f>
        <v>5262</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3">
      <c r="A2318">
        <f>'Page 1 - General Information'!$G$12</f>
        <v>129546003</v>
      </c>
      <c r="B2318" t="str">
        <f>'Page 1 - General Information'!$G$16</f>
        <v>5262</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3">
      <c r="A2319">
        <f>'Page 1 - General Information'!$G$12</f>
        <v>129546003</v>
      </c>
      <c r="B2319" t="str">
        <f>'Page 1 - General Information'!$G$16</f>
        <v>5262</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3">
      <c r="A2320">
        <f>'Page 1 - General Information'!$G$12</f>
        <v>129546003</v>
      </c>
      <c r="B2320" t="str">
        <f>'Page 1 - General Information'!$G$16</f>
        <v>5262</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3">
      <c r="A2321">
        <f>'Page 1 - General Information'!$G$12</f>
        <v>129546003</v>
      </c>
      <c r="B2321" t="str">
        <f>'Page 1 - General Information'!$G$16</f>
        <v>5262</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3">
      <c r="A2322">
        <f>'Page 1 - General Information'!$G$12</f>
        <v>129546003</v>
      </c>
      <c r="B2322" t="str">
        <f>'Page 1 - General Information'!$G$16</f>
        <v>5262</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3">
      <c r="A2323">
        <f>'Page 1 - General Information'!$G$12</f>
        <v>129546003</v>
      </c>
      <c r="B2323" t="str">
        <f>'Page 1 - General Information'!$G$16</f>
        <v>5262</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3">
      <c r="A2324">
        <f>'Page 1 - General Information'!$G$12</f>
        <v>129546003</v>
      </c>
      <c r="B2324" t="str">
        <f>'Page 1 - General Information'!$G$16</f>
        <v>5262</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3">
      <c r="A2325">
        <f>'Page 1 - General Information'!$G$12</f>
        <v>129546003</v>
      </c>
      <c r="B2325" t="str">
        <f>'Page 1 - General Information'!$G$16</f>
        <v>5262</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3">
      <c r="A2326">
        <f>'Page 1 - General Information'!$G$12</f>
        <v>129546003</v>
      </c>
      <c r="B2326" t="str">
        <f>'Page 1 - General Information'!$G$16</f>
        <v>5262</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3">
      <c r="A2327">
        <f>'Page 1 - General Information'!$G$12</f>
        <v>129546003</v>
      </c>
      <c r="B2327" t="str">
        <f>'Page 1 - General Information'!$G$16</f>
        <v>5262</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3">
      <c r="A2328">
        <f>'Page 1 - General Information'!$G$12</f>
        <v>129546003</v>
      </c>
      <c r="B2328" t="str">
        <f>'Page 1 - General Information'!$G$16</f>
        <v>5262</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3">
      <c r="A2329">
        <f>'Page 1 - General Information'!$G$12</f>
        <v>129546003</v>
      </c>
      <c r="B2329" t="str">
        <f>'Page 1 - General Information'!$G$16</f>
        <v>5262</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3">
      <c r="A2330">
        <f>'Page 1 - General Information'!$G$12</f>
        <v>129546003</v>
      </c>
      <c r="B2330" t="str">
        <f>'Page 1 - General Information'!$G$16</f>
        <v>5262</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3">
      <c r="A2331">
        <f>'Page 1 - General Information'!$G$12</f>
        <v>129546003</v>
      </c>
      <c r="B2331" t="str">
        <f>'Page 1 - General Information'!$G$16</f>
        <v>5262</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3">
      <c r="A2332">
        <f>'Page 1 - General Information'!$G$12</f>
        <v>129546003</v>
      </c>
      <c r="B2332" t="str">
        <f>'Page 1 - General Information'!$G$16</f>
        <v>5262</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3">
      <c r="A2333">
        <f>'Page 1 - General Information'!$G$12</f>
        <v>129546003</v>
      </c>
      <c r="B2333" t="str">
        <f>'Page 1 - General Information'!$G$16</f>
        <v>5262</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3">
      <c r="A2334">
        <f>'Page 1 - General Information'!$G$12</f>
        <v>129546003</v>
      </c>
      <c r="B2334" t="str">
        <f>'Page 1 - General Information'!$G$16</f>
        <v>5262</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3">
      <c r="A2335">
        <f>'Page 1 - General Information'!$G$12</f>
        <v>129546003</v>
      </c>
      <c r="B2335" t="str">
        <f>'Page 1 - General Information'!$G$16</f>
        <v>5262</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3">
      <c r="A2336">
        <f>'Page 1 - General Information'!$G$12</f>
        <v>129546003</v>
      </c>
      <c r="B2336" t="str">
        <f>'Page 1 - General Information'!$G$16</f>
        <v>5262</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3">
      <c r="A2337">
        <f>'Page 1 - General Information'!$G$12</f>
        <v>129546003</v>
      </c>
      <c r="B2337" t="str">
        <f>'Page 1 - General Information'!$G$16</f>
        <v>5262</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3">
      <c r="A2338">
        <f>'Page 1 - General Information'!$G$12</f>
        <v>129546003</v>
      </c>
      <c r="B2338" t="str">
        <f>'Page 1 - General Information'!$G$16</f>
        <v>5262</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3">
      <c r="A2339">
        <f>'Page 1 - General Information'!$G$12</f>
        <v>129546003</v>
      </c>
      <c r="B2339" t="str">
        <f>'Page 1 - General Information'!$G$16</f>
        <v>5262</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3">
      <c r="A2340">
        <f>'Page 1 - General Information'!$G$12</f>
        <v>129546003</v>
      </c>
      <c r="B2340" t="str">
        <f>'Page 1 - General Information'!$G$16</f>
        <v>5262</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3">
      <c r="A2341">
        <f>'Page 1 - General Information'!$G$12</f>
        <v>129546003</v>
      </c>
      <c r="B2341" t="str">
        <f>'Page 1 - General Information'!$G$16</f>
        <v>5262</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3">
      <c r="A2342">
        <f>'Page 1 - General Information'!$G$12</f>
        <v>129546003</v>
      </c>
      <c r="B2342" t="str">
        <f>'Page 1 - General Information'!$G$16</f>
        <v>5262</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3">
      <c r="A2343">
        <f>'Page 1 - General Information'!$G$12</f>
        <v>129546003</v>
      </c>
      <c r="B2343" t="str">
        <f>'Page 1 - General Information'!$G$16</f>
        <v>5262</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3">
      <c r="A2344">
        <f>'Page 1 - General Information'!$G$12</f>
        <v>129546003</v>
      </c>
      <c r="B2344" t="str">
        <f>'Page 1 - General Information'!$G$16</f>
        <v>5262</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3">
      <c r="A2345">
        <f>'Page 1 - General Information'!$G$12</f>
        <v>129546003</v>
      </c>
      <c r="B2345" t="str">
        <f>'Page 1 - General Information'!$G$16</f>
        <v>5262</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3">
      <c r="A2346">
        <f>'Page 1 - General Information'!$G$12</f>
        <v>129546003</v>
      </c>
      <c r="B2346" t="str">
        <f>'Page 1 - General Information'!$G$16</f>
        <v>5262</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3">
      <c r="A2347">
        <f>'Page 1 - General Information'!$G$12</f>
        <v>129546003</v>
      </c>
      <c r="B2347" t="str">
        <f>'Page 1 - General Information'!$G$16</f>
        <v>5262</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3">
      <c r="A2348">
        <f>'Page 1 - General Information'!$G$12</f>
        <v>129546003</v>
      </c>
      <c r="B2348" t="str">
        <f>'Page 1 - General Information'!$G$16</f>
        <v>5262</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3">
      <c r="A2349">
        <f>'Page 1 - General Information'!$G$12</f>
        <v>129546003</v>
      </c>
      <c r="B2349" t="str">
        <f>'Page 1 - General Information'!$G$16</f>
        <v>5262</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3">
      <c r="A2350">
        <f>'Page 1 - General Information'!$G$12</f>
        <v>129546003</v>
      </c>
      <c r="B2350" t="str">
        <f>'Page 1 - General Information'!$G$16</f>
        <v>5262</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3">
      <c r="A2351">
        <f>'Page 1 - General Information'!$G$12</f>
        <v>129546003</v>
      </c>
      <c r="B2351" t="str">
        <f>'Page 1 - General Information'!$G$16</f>
        <v>5262</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3">
      <c r="A2352">
        <f>'Page 1 - General Information'!$G$12</f>
        <v>129546003</v>
      </c>
      <c r="B2352" t="str">
        <f>'Page 1 - General Information'!$G$16</f>
        <v>5262</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3">
      <c r="A2353">
        <f>'Page 1 - General Information'!$G$12</f>
        <v>129546003</v>
      </c>
      <c r="B2353" t="str">
        <f>'Page 1 - General Information'!$G$16</f>
        <v>5262</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3">
      <c r="A2354">
        <f>'Page 1 - General Information'!$G$12</f>
        <v>129546003</v>
      </c>
      <c r="B2354" t="str">
        <f>'Page 1 - General Information'!$G$16</f>
        <v>5262</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3">
      <c r="A2355">
        <f>'Page 1 - General Information'!$G$12</f>
        <v>129546003</v>
      </c>
      <c r="B2355" t="str">
        <f>'Page 1 - General Information'!$G$16</f>
        <v>5262</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3">
      <c r="A2356">
        <f>'Page 1 - General Information'!$G$12</f>
        <v>129546003</v>
      </c>
      <c r="B2356" t="str">
        <f>'Page 1 - General Information'!$G$16</f>
        <v>5262</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3">
      <c r="A2357">
        <f>'Page 1 - General Information'!$G$12</f>
        <v>129546003</v>
      </c>
      <c r="B2357" t="str">
        <f>'Page 1 - General Information'!$G$16</f>
        <v>5262</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3">
      <c r="A2358">
        <f>'Page 1 - General Information'!$G$12</f>
        <v>129546003</v>
      </c>
      <c r="B2358" t="str">
        <f>'Page 1 - General Information'!$G$16</f>
        <v>5262</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3">
      <c r="A2359">
        <f>'Page 1 - General Information'!$G$12</f>
        <v>129546003</v>
      </c>
      <c r="B2359" t="str">
        <f>'Page 1 - General Information'!$G$16</f>
        <v>5262</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3">
      <c r="A2360">
        <f>'Page 1 - General Information'!$G$12</f>
        <v>129546003</v>
      </c>
      <c r="B2360" t="str">
        <f>'Page 1 - General Information'!$G$16</f>
        <v>5262</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3">
      <c r="A2361">
        <f>'Page 1 - General Information'!$G$12</f>
        <v>129546003</v>
      </c>
      <c r="B2361" t="str">
        <f>'Page 1 - General Information'!$G$16</f>
        <v>5262</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3">
      <c r="A2362">
        <f>'Page 1 - General Information'!$G$12</f>
        <v>129546003</v>
      </c>
      <c r="B2362" t="str">
        <f>'Page 1 - General Information'!$G$16</f>
        <v>5262</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3">
      <c r="A2363">
        <f>'Page 1 - General Information'!$G$12</f>
        <v>129546003</v>
      </c>
      <c r="B2363" t="str">
        <f>'Page 1 - General Information'!$G$16</f>
        <v>5262</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3">
      <c r="A2364">
        <f>'Page 1 - General Information'!$G$12</f>
        <v>129546003</v>
      </c>
      <c r="B2364" t="str">
        <f>'Page 1 - General Information'!$G$16</f>
        <v>5262</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3">
      <c r="A2365">
        <f>'Page 1 - General Information'!$G$12</f>
        <v>129546003</v>
      </c>
      <c r="B2365" t="str">
        <f>'Page 1 - General Information'!$G$16</f>
        <v>5262</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3">
      <c r="A2366">
        <f>'Page 1 - General Information'!$G$12</f>
        <v>129546003</v>
      </c>
      <c r="B2366" t="str">
        <f>'Page 1 - General Information'!$G$16</f>
        <v>5262</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3">
      <c r="A2367">
        <f>'Page 1 - General Information'!$G$12</f>
        <v>129546003</v>
      </c>
      <c r="B2367" t="str">
        <f>'Page 1 - General Information'!$G$16</f>
        <v>5262</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3">
      <c r="A2368">
        <f>'Page 1 - General Information'!$G$12</f>
        <v>129546003</v>
      </c>
      <c r="B2368" t="str">
        <f>'Page 1 - General Information'!$G$16</f>
        <v>5262</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3">
      <c r="A2369">
        <f>'Page 1 - General Information'!$G$12</f>
        <v>129546003</v>
      </c>
      <c r="B2369" t="str">
        <f>'Page 1 - General Information'!$G$16</f>
        <v>5262</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3">
      <c r="A2370">
        <f>'Page 1 - General Information'!$G$12</f>
        <v>129546003</v>
      </c>
      <c r="B2370" t="str">
        <f>'Page 1 - General Information'!$G$16</f>
        <v>5262</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3">
      <c r="A2371">
        <f>'Page 1 - General Information'!$G$12</f>
        <v>129546003</v>
      </c>
      <c r="B2371" t="str">
        <f>'Page 1 - General Information'!$G$16</f>
        <v>5262</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3">
      <c r="A2372">
        <f>'Page 1 - General Information'!$G$12</f>
        <v>129546003</v>
      </c>
      <c r="B2372" t="str">
        <f>'Page 1 - General Information'!$G$16</f>
        <v>5262</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3">
      <c r="A2373">
        <f>'Page 1 - General Information'!$G$12</f>
        <v>129546003</v>
      </c>
      <c r="B2373" t="str">
        <f>'Page 1 - General Information'!$G$16</f>
        <v>5262</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3">
      <c r="A2374">
        <f>'Page 1 - General Information'!$G$12</f>
        <v>129546003</v>
      </c>
      <c r="B2374" t="str">
        <f>'Page 1 - General Information'!$G$16</f>
        <v>5262</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3">
      <c r="A2375">
        <f>'Page 1 - General Information'!$G$12</f>
        <v>129546003</v>
      </c>
      <c r="B2375" t="str">
        <f>'Page 1 - General Information'!$G$16</f>
        <v>5262</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3">
      <c r="A2376">
        <f>'Page 1 - General Information'!$G$12</f>
        <v>129546003</v>
      </c>
      <c r="B2376" t="str">
        <f>'Page 1 - General Information'!$G$16</f>
        <v>5262</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3">
      <c r="A2377">
        <f>'Page 1 - General Information'!$G$12</f>
        <v>129546003</v>
      </c>
      <c r="B2377" t="str">
        <f>'Page 1 - General Information'!$G$16</f>
        <v>5262</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3">
      <c r="A2378">
        <f>'Page 1 - General Information'!$G$12</f>
        <v>129546003</v>
      </c>
      <c r="B2378" t="str">
        <f>'Page 1 - General Information'!$G$16</f>
        <v>5262</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3">
      <c r="A2379">
        <f>'Page 1 - General Information'!$G$12</f>
        <v>129546003</v>
      </c>
      <c r="B2379" t="str">
        <f>'Page 1 - General Information'!$G$16</f>
        <v>5262</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3">
      <c r="A2380">
        <f>'Page 1 - General Information'!$G$12</f>
        <v>129546003</v>
      </c>
      <c r="B2380" t="str">
        <f>'Page 1 - General Information'!$G$16</f>
        <v>5262</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3">
      <c r="A2381">
        <f>'Page 1 - General Information'!$G$12</f>
        <v>129546003</v>
      </c>
      <c r="B2381" t="str">
        <f>'Page 1 - General Information'!$G$16</f>
        <v>5262</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3">
      <c r="A2382">
        <f>'Page 1 - General Information'!$G$12</f>
        <v>129546003</v>
      </c>
      <c r="B2382" t="str">
        <f>'Page 1 - General Information'!$G$16</f>
        <v>5262</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3">
      <c r="A2383">
        <f>'Page 1 - General Information'!$G$12</f>
        <v>129546003</v>
      </c>
      <c r="B2383" t="str">
        <f>'Page 1 - General Information'!$G$16</f>
        <v>5262</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3">
      <c r="A2384">
        <f>'Page 1 - General Information'!$G$12</f>
        <v>129546003</v>
      </c>
      <c r="B2384" t="str">
        <f>'Page 1 - General Information'!$G$16</f>
        <v>5262</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3">
      <c r="A2385">
        <f>'Page 1 - General Information'!$G$12</f>
        <v>129546003</v>
      </c>
      <c r="B2385" t="str">
        <f>'Page 1 - General Information'!$G$16</f>
        <v>5262</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3">
      <c r="A2386">
        <f>'Page 1 - General Information'!$G$12</f>
        <v>129546003</v>
      </c>
      <c r="B2386" t="str">
        <f>'Page 1 - General Information'!$G$16</f>
        <v>5262</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3">
      <c r="A2387">
        <f>'Page 1 - General Information'!$G$12</f>
        <v>129546003</v>
      </c>
      <c r="B2387" t="str">
        <f>'Page 1 - General Information'!$G$16</f>
        <v>5262</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3">
      <c r="A2388">
        <f>'Page 1 - General Information'!$G$12</f>
        <v>129546003</v>
      </c>
      <c r="B2388" t="str">
        <f>'Page 1 - General Information'!$G$16</f>
        <v>5262</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3">
      <c r="A2389">
        <f>'Page 1 - General Information'!$G$12</f>
        <v>129546003</v>
      </c>
      <c r="B2389" t="str">
        <f>'Page 1 - General Information'!$G$16</f>
        <v>5262</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3">
      <c r="A2390">
        <f>'Page 1 - General Information'!$G$12</f>
        <v>129546003</v>
      </c>
      <c r="B2390" t="str">
        <f>'Page 1 - General Information'!$G$16</f>
        <v>5262</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3">
      <c r="A2391">
        <f>'Page 1 - General Information'!$G$12</f>
        <v>129546003</v>
      </c>
      <c r="B2391" t="str">
        <f>'Page 1 - General Information'!$G$16</f>
        <v>5262</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3">
      <c r="A2392">
        <f>'Page 1 - General Information'!$G$12</f>
        <v>129546003</v>
      </c>
      <c r="B2392" t="str">
        <f>'Page 1 - General Information'!$G$16</f>
        <v>5262</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3">
      <c r="A2393">
        <f>'Page 1 - General Information'!$G$12</f>
        <v>129546003</v>
      </c>
      <c r="B2393" t="str">
        <f>'Page 1 - General Information'!$G$16</f>
        <v>5262</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3">
      <c r="A2394">
        <f>'Page 1 - General Information'!$G$12</f>
        <v>129546003</v>
      </c>
      <c r="B2394" t="str">
        <f>'Page 1 - General Information'!$G$16</f>
        <v>5262</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3">
      <c r="A2395">
        <f>'Page 1 - General Information'!$G$12</f>
        <v>129546003</v>
      </c>
      <c r="B2395" t="str">
        <f>'Page 1 - General Information'!$G$16</f>
        <v>5262</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3">
      <c r="A2396">
        <f>'Page 1 - General Information'!$G$12</f>
        <v>129546003</v>
      </c>
      <c r="B2396" t="str">
        <f>'Page 1 - General Information'!$G$16</f>
        <v>5262</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3">
      <c r="A2397">
        <f>'Page 1 - General Information'!$G$12</f>
        <v>129546003</v>
      </c>
      <c r="B2397" t="str">
        <f>'Page 1 - General Information'!$G$16</f>
        <v>5262</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3">
      <c r="A2398">
        <f>'Page 1 - General Information'!$G$12</f>
        <v>129546003</v>
      </c>
      <c r="B2398" t="str">
        <f>'Page 1 - General Information'!$G$16</f>
        <v>5262</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3">
      <c r="A2399">
        <f>'Page 1 - General Information'!$G$12</f>
        <v>129546003</v>
      </c>
      <c r="B2399" t="str">
        <f>'Page 1 - General Information'!$G$16</f>
        <v>5262</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3">
      <c r="A2400">
        <f>'Page 1 - General Information'!$G$12</f>
        <v>129546003</v>
      </c>
      <c r="B2400" t="str">
        <f>'Page 1 - General Information'!$G$16</f>
        <v>5262</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3">
      <c r="A2401">
        <f>'Page 1 - General Information'!$G$12</f>
        <v>129546003</v>
      </c>
      <c r="B2401" t="str">
        <f>'Page 1 - General Information'!$G$16</f>
        <v>5262</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3">
      <c r="A2402">
        <f>'Page 1 - General Information'!$G$12</f>
        <v>129546003</v>
      </c>
      <c r="B2402" t="str">
        <f>'Page 1 - General Information'!$G$16</f>
        <v>5262</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3">
      <c r="A2403">
        <f>'Page 1 - General Information'!$G$12</f>
        <v>129546003</v>
      </c>
      <c r="B2403" t="str">
        <f>'Page 1 - General Information'!$G$16</f>
        <v>5262</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3">
      <c r="A2404">
        <f>'Page 1 - General Information'!$G$12</f>
        <v>129546003</v>
      </c>
      <c r="B2404" t="str">
        <f>'Page 1 - General Information'!$G$16</f>
        <v>5262</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3">
      <c r="A2405">
        <f>'Page 1 - General Information'!$G$12</f>
        <v>129546003</v>
      </c>
      <c r="B2405" t="str">
        <f>'Page 1 - General Information'!$G$16</f>
        <v>5262</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3">
      <c r="A2406">
        <f>'Page 1 - General Information'!$G$12</f>
        <v>129546003</v>
      </c>
      <c r="B2406" t="str">
        <f>'Page 1 - General Information'!$G$16</f>
        <v>5262</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3">
      <c r="A2407">
        <f>'Page 1 - General Information'!$G$12</f>
        <v>129546003</v>
      </c>
      <c r="B2407" t="str">
        <f>'Page 1 - General Information'!$G$16</f>
        <v>5262</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3">
      <c r="A2408">
        <f>'Page 1 - General Information'!$G$12</f>
        <v>129546003</v>
      </c>
      <c r="B2408" t="str">
        <f>'Page 1 - General Information'!$G$16</f>
        <v>5262</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3">
      <c r="A2409">
        <f>'Page 1 - General Information'!$G$12</f>
        <v>129546003</v>
      </c>
      <c r="B2409" t="str">
        <f>'Page 1 - General Information'!$G$16</f>
        <v>5262</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3">
      <c r="A2410">
        <f>'Page 1 - General Information'!$G$12</f>
        <v>129546003</v>
      </c>
      <c r="B2410" t="str">
        <f>'Page 1 - General Information'!$G$16</f>
        <v>5262</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3">
      <c r="A2411">
        <f>'Page 1 - General Information'!$G$12</f>
        <v>129546003</v>
      </c>
      <c r="B2411" t="str">
        <f>'Page 1 - General Information'!$G$16</f>
        <v>5262</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3">
      <c r="A2412">
        <f>'Page 1 - General Information'!$G$12</f>
        <v>129546003</v>
      </c>
      <c r="B2412" t="str">
        <f>'Page 1 - General Information'!$G$16</f>
        <v>5262</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3">
      <c r="A2413">
        <f>'Page 1 - General Information'!$G$12</f>
        <v>129546003</v>
      </c>
      <c r="B2413" t="str">
        <f>'Page 1 - General Information'!$G$16</f>
        <v>5262</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3">
      <c r="A2414">
        <f>'Page 1 - General Information'!$G$12</f>
        <v>129546003</v>
      </c>
      <c r="B2414" t="str">
        <f>'Page 1 - General Information'!$G$16</f>
        <v>5262</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3">
      <c r="A2415">
        <f>'Page 1 - General Information'!$G$12</f>
        <v>129546003</v>
      </c>
      <c r="B2415" t="str">
        <f>'Page 1 - General Information'!$G$16</f>
        <v>5262</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3">
      <c r="A2416">
        <f>'Page 1 - General Information'!$G$12</f>
        <v>129546003</v>
      </c>
      <c r="B2416" t="str">
        <f>'Page 1 - General Information'!$G$16</f>
        <v>5262</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3">
      <c r="A2417">
        <f>'Page 1 - General Information'!$G$12</f>
        <v>129546003</v>
      </c>
      <c r="B2417" t="str">
        <f>'Page 1 - General Information'!$G$16</f>
        <v>5262</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3">
      <c r="A2418">
        <f>'Page 1 - General Information'!$G$12</f>
        <v>129546003</v>
      </c>
      <c r="B2418" t="str">
        <f>'Page 1 - General Information'!$G$16</f>
        <v>5262</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3">
      <c r="A2419">
        <f>'Page 1 - General Information'!$G$12</f>
        <v>129546003</v>
      </c>
      <c r="B2419" t="str">
        <f>'Page 1 - General Information'!$G$16</f>
        <v>5262</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3">
      <c r="A2420">
        <f>'Page 1 - General Information'!$G$12</f>
        <v>129546003</v>
      </c>
      <c r="B2420" t="str">
        <f>'Page 1 - General Information'!$G$16</f>
        <v>5262</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3">
      <c r="A2421">
        <f>'Page 1 - General Information'!$G$12</f>
        <v>129546003</v>
      </c>
      <c r="B2421" t="str">
        <f>'Page 1 - General Information'!$G$16</f>
        <v>5262</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3">
      <c r="A2422">
        <f>'Page 1 - General Information'!$G$12</f>
        <v>129546003</v>
      </c>
      <c r="B2422" t="str">
        <f>'Page 1 - General Information'!$G$16</f>
        <v>5262</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3">
      <c r="A2423">
        <f>'Page 1 - General Information'!$G$12</f>
        <v>129546003</v>
      </c>
      <c r="B2423" t="str">
        <f>'Page 1 - General Information'!$G$16</f>
        <v>5262</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3">
      <c r="A2424">
        <f>'Page 1 - General Information'!$G$12</f>
        <v>129546003</v>
      </c>
      <c r="B2424" t="str">
        <f>'Page 1 - General Information'!$G$16</f>
        <v>5262</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3">
      <c r="A2425">
        <f>'Page 1 - General Information'!$G$12</f>
        <v>129546003</v>
      </c>
      <c r="B2425" t="str">
        <f>'Page 1 - General Information'!$G$16</f>
        <v>5262</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3">
      <c r="A2426">
        <f>'Page 1 - General Information'!$G$12</f>
        <v>129546003</v>
      </c>
      <c r="B2426" t="str">
        <f>'Page 1 - General Information'!$G$16</f>
        <v>5262</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3">
      <c r="A2427">
        <f>'Page 1 - General Information'!$G$12</f>
        <v>129546003</v>
      </c>
      <c r="B2427" t="str">
        <f>'Page 1 - General Information'!$G$16</f>
        <v>5262</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3">
      <c r="A2428">
        <f>'Page 1 - General Information'!$G$12</f>
        <v>129546003</v>
      </c>
      <c r="B2428" t="str">
        <f>'Page 1 - General Information'!$G$16</f>
        <v>5262</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3">
      <c r="A2429">
        <f>'Page 1 - General Information'!$G$12</f>
        <v>129546003</v>
      </c>
      <c r="B2429" t="str">
        <f>'Page 1 - General Information'!$G$16</f>
        <v>5262</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3">
      <c r="A2430">
        <f>'Page 1 - General Information'!$G$12</f>
        <v>129546003</v>
      </c>
      <c r="B2430" t="str">
        <f>'Page 1 - General Information'!$G$16</f>
        <v>5262</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3">
      <c r="A2431">
        <f>'Page 1 - General Information'!$G$12</f>
        <v>129546003</v>
      </c>
      <c r="B2431" t="str">
        <f>'Page 1 - General Information'!$G$16</f>
        <v>5262</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3">
      <c r="A2432">
        <f>'Page 1 - General Information'!$G$12</f>
        <v>129546003</v>
      </c>
      <c r="B2432" t="str">
        <f>'Page 1 - General Information'!$G$16</f>
        <v>5262</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3">
      <c r="A2433">
        <f>'Page 1 - General Information'!$G$12</f>
        <v>129546003</v>
      </c>
      <c r="B2433" t="str">
        <f>'Page 1 - General Information'!$G$16</f>
        <v>5262</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3">
      <c r="A2434">
        <f>'Page 1 - General Information'!$G$12</f>
        <v>129546003</v>
      </c>
      <c r="B2434" t="str">
        <f>'Page 1 - General Information'!$G$16</f>
        <v>5262</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3">
      <c r="A2435">
        <f>'Page 1 - General Information'!$G$12</f>
        <v>129546003</v>
      </c>
      <c r="B2435" t="str">
        <f>'Page 1 - General Information'!$G$16</f>
        <v>5262</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3">
      <c r="A2436">
        <f>'Page 1 - General Information'!$G$12</f>
        <v>129546003</v>
      </c>
      <c r="B2436" t="str">
        <f>'Page 1 - General Information'!$G$16</f>
        <v>5262</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3">
      <c r="A2437">
        <f>'Page 1 - General Information'!$G$12</f>
        <v>129546003</v>
      </c>
      <c r="B2437" t="str">
        <f>'Page 1 - General Information'!$G$16</f>
        <v>5262</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3">
      <c r="A2438">
        <f>'Page 1 - General Information'!$G$12</f>
        <v>129546003</v>
      </c>
      <c r="B2438" t="str">
        <f>'Page 1 - General Information'!$G$16</f>
        <v>5262</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3">
      <c r="A2439">
        <f>'Page 1 - General Information'!$G$12</f>
        <v>129546003</v>
      </c>
      <c r="B2439" t="str">
        <f>'Page 1 - General Information'!$G$16</f>
        <v>5262</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3">
      <c r="A2440">
        <f>'Page 1 - General Information'!$G$12</f>
        <v>129546003</v>
      </c>
      <c r="B2440" t="str">
        <f>'Page 1 - General Information'!$G$16</f>
        <v>5262</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3">
      <c r="A2441">
        <f>'Page 1 - General Information'!$G$12</f>
        <v>129546003</v>
      </c>
      <c r="B2441" t="str">
        <f>'Page 1 - General Information'!$G$16</f>
        <v>5262</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3">
      <c r="A2442">
        <f>'Page 1 - General Information'!$G$12</f>
        <v>129546003</v>
      </c>
      <c r="B2442" t="str">
        <f>'Page 1 - General Information'!$G$16</f>
        <v>5262</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3">
      <c r="A2443">
        <f>'Page 1 - General Information'!$G$12</f>
        <v>129546003</v>
      </c>
      <c r="B2443" t="str">
        <f>'Page 1 - General Information'!$G$16</f>
        <v>5262</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3">
      <c r="A2444">
        <f>'Page 1 - General Information'!$G$12</f>
        <v>129546003</v>
      </c>
      <c r="B2444" t="str">
        <f>'Page 1 - General Information'!$G$16</f>
        <v>5262</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3">
      <c r="A2445">
        <f>'Page 1 - General Information'!$G$12</f>
        <v>129546003</v>
      </c>
      <c r="B2445" t="str">
        <f>'Page 1 - General Information'!$G$16</f>
        <v>5262</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3">
      <c r="A2446">
        <f>'Page 1 - General Information'!$G$12</f>
        <v>129546003</v>
      </c>
      <c r="B2446" t="str">
        <f>'Page 1 - General Information'!$G$16</f>
        <v>5262</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3">
      <c r="A2447">
        <f>'Page 1 - General Information'!$G$12</f>
        <v>129546003</v>
      </c>
      <c r="B2447" t="str">
        <f>'Page 1 - General Information'!$G$16</f>
        <v>5262</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3">
      <c r="A2448">
        <f>'Page 1 - General Information'!$G$12</f>
        <v>129546003</v>
      </c>
      <c r="B2448" t="str">
        <f>'Page 1 - General Information'!$G$16</f>
        <v>5262</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3">
      <c r="A2449">
        <f>'Page 1 - General Information'!$G$12</f>
        <v>129546003</v>
      </c>
      <c r="B2449" t="str">
        <f>'Page 1 - General Information'!$G$16</f>
        <v>5262</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3">
      <c r="A2450">
        <f>'Page 1 - General Information'!$G$12</f>
        <v>129546003</v>
      </c>
      <c r="B2450" t="str">
        <f>'Page 1 - General Information'!$G$16</f>
        <v>5262</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3">
      <c r="A2451">
        <f>'Page 1 - General Information'!$G$12</f>
        <v>129546003</v>
      </c>
      <c r="B2451" t="str">
        <f>'Page 1 - General Information'!$G$16</f>
        <v>5262</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3">
      <c r="A2452">
        <f>'Page 1 - General Information'!$G$12</f>
        <v>129546003</v>
      </c>
      <c r="B2452" t="str">
        <f>'Page 1 - General Information'!$G$16</f>
        <v>5262</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3">
      <c r="A2453">
        <f>'Page 1 - General Information'!$G$12</f>
        <v>129546003</v>
      </c>
      <c r="B2453" t="str">
        <f>'Page 1 - General Information'!$G$16</f>
        <v>5262</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3">
      <c r="A2454">
        <f>'Page 1 - General Information'!$G$12</f>
        <v>129546003</v>
      </c>
      <c r="B2454" t="str">
        <f>'Page 1 - General Information'!$G$16</f>
        <v>5262</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3">
      <c r="A2455">
        <f>'Page 1 - General Information'!$G$12</f>
        <v>129546003</v>
      </c>
      <c r="B2455" t="str">
        <f>'Page 1 - General Information'!$G$16</f>
        <v>5262</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3">
      <c r="A2456">
        <f>'Page 1 - General Information'!$G$12</f>
        <v>129546003</v>
      </c>
      <c r="B2456" t="str">
        <f>'Page 1 - General Information'!$G$16</f>
        <v>5262</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3">
      <c r="A2457">
        <f>'Page 1 - General Information'!$G$12</f>
        <v>129546003</v>
      </c>
      <c r="B2457" t="str">
        <f>'Page 1 - General Information'!$G$16</f>
        <v>5262</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3">
      <c r="A2458">
        <f>'Page 1 - General Information'!$G$12</f>
        <v>129546003</v>
      </c>
      <c r="B2458" t="str">
        <f>'Page 1 - General Information'!$G$16</f>
        <v>5262</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3">
      <c r="A2459">
        <f>'Page 1 - General Information'!$G$12</f>
        <v>129546003</v>
      </c>
      <c r="B2459" t="str">
        <f>'Page 1 - General Information'!$G$16</f>
        <v>5262</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3">
      <c r="A2460">
        <f>'Page 1 - General Information'!$G$12</f>
        <v>129546003</v>
      </c>
      <c r="B2460" t="str">
        <f>'Page 1 - General Information'!$G$16</f>
        <v>5262</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3">
      <c r="A2461">
        <f>'Page 1 - General Information'!$G$12</f>
        <v>129546003</v>
      </c>
      <c r="B2461" t="str">
        <f>'Page 1 - General Information'!$G$16</f>
        <v>5262</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3">
      <c r="A2462">
        <f>'Page 1 - General Information'!$G$12</f>
        <v>129546003</v>
      </c>
      <c r="B2462" t="str">
        <f>'Page 1 - General Information'!$G$16</f>
        <v>5262</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3">
      <c r="A2463">
        <f>'Page 1 - General Information'!$G$12</f>
        <v>129546003</v>
      </c>
      <c r="B2463" t="str">
        <f>'Page 1 - General Information'!$G$16</f>
        <v>5262</v>
      </c>
      <c r="C2463" s="395" t="s">
        <v>19068</v>
      </c>
      <c r="D2463"/>
      <c r="E2463"/>
      <c r="F2463"/>
      <c r="G2463"/>
      <c r="H2463"/>
      <c r="I2463"/>
      <c r="J2463"/>
      <c r="K2463"/>
      <c r="L2463"/>
      <c r="M2463"/>
      <c r="N2463" t="s">
        <v>4582</v>
      </c>
      <c r="O2463" s="399"/>
      <c r="P2463"/>
      <c r="Q2463"/>
      <c r="R2463" s="399" t="s">
        <v>10264</v>
      </c>
      <c r="S2463" t="s">
        <v>6504</v>
      </c>
      <c r="T2463"/>
      <c r="U2463"/>
      <c r="V2463" s="396" t="str">
        <f>INDEX('Page 2 - Team Information'!$K$14:$AP$184,Y2463,X2463)</f>
        <v xml:space="preserve">Yes </v>
      </c>
      <c r="W2463"/>
      <c r="X2463" s="397">
        <v>6</v>
      </c>
      <c r="Y2463" s="397">
        <v>132</v>
      </c>
    </row>
    <row r="2464" spans="1:25" x14ac:dyDescent="0.3">
      <c r="A2464">
        <f>'Page 1 - General Information'!$G$12</f>
        <v>129546003</v>
      </c>
      <c r="B2464" t="str">
        <f>'Page 1 - General Information'!$G$16</f>
        <v>5262</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3">
      <c r="A2465">
        <f>'Page 1 - General Information'!$G$12</f>
        <v>129546003</v>
      </c>
      <c r="B2465" t="str">
        <f>'Page 1 - General Information'!$G$16</f>
        <v>5262</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1966-06-30</v>
      </c>
      <c r="U2465"/>
      <c r="V2465"/>
      <c r="W2465"/>
      <c r="X2465" s="397">
        <v>9</v>
      </c>
      <c r="Y2465" s="397">
        <v>132</v>
      </c>
    </row>
    <row r="2466" spans="1:25" x14ac:dyDescent="0.3">
      <c r="A2466">
        <f>'Page 1 - General Information'!$G$12</f>
        <v>129546003</v>
      </c>
      <c r="B2466" t="str">
        <f>'Page 1 - General Information'!$G$16</f>
        <v>5262</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3">
      <c r="A2467">
        <f>'Page 1 - General Information'!$G$12</f>
        <v>129546003</v>
      </c>
      <c r="B2467" t="str">
        <f>'Page 1 - General Information'!$G$16</f>
        <v>5262</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3">
      <c r="A2468">
        <f>'Page 1 - General Information'!$G$12</f>
        <v>129546003</v>
      </c>
      <c r="B2468" t="str">
        <f>'Page 1 - General Information'!$G$16</f>
        <v>5262</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3">
      <c r="A2469">
        <f>'Page 1 - General Information'!$G$12</f>
        <v>129546003</v>
      </c>
      <c r="B2469" t="str">
        <f>'Page 1 - General Information'!$G$16</f>
        <v>5262</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3">
      <c r="A2470">
        <f>'Page 1 - General Information'!$G$12</f>
        <v>129546003</v>
      </c>
      <c r="B2470" t="str">
        <f>'Page 1 - General Information'!$G$16</f>
        <v>5262</v>
      </c>
      <c r="C2470" s="395" t="s">
        <v>19068</v>
      </c>
      <c r="D2470"/>
      <c r="E2470"/>
      <c r="F2470"/>
      <c r="G2470"/>
      <c r="H2470"/>
      <c r="I2470"/>
      <c r="J2470"/>
      <c r="K2470"/>
      <c r="L2470"/>
      <c r="M2470"/>
      <c r="N2470" t="s">
        <v>4101</v>
      </c>
      <c r="O2470" s="396">
        <f>INDEX('Page 2 - Team Information'!$K$14:$AP$184,Y2470,X2470)</f>
        <v>14</v>
      </c>
      <c r="P2470"/>
      <c r="Q2470"/>
      <c r="R2470"/>
      <c r="S2470" t="s">
        <v>6511</v>
      </c>
      <c r="T2470"/>
      <c r="U2470"/>
      <c r="V2470"/>
      <c r="W2470"/>
      <c r="X2470" s="397">
        <v>15</v>
      </c>
      <c r="Y2470" s="397">
        <v>132</v>
      </c>
    </row>
    <row r="2471" spans="1:25" x14ac:dyDescent="0.3">
      <c r="A2471">
        <f>'Page 1 - General Information'!$G$12</f>
        <v>129546003</v>
      </c>
      <c r="B2471" t="str">
        <f>'Page 1 - General Information'!$G$16</f>
        <v>5262</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3">
      <c r="A2472">
        <f>'Page 1 - General Information'!$G$12</f>
        <v>129546003</v>
      </c>
      <c r="B2472" t="str">
        <f>'Page 1 - General Information'!$G$16</f>
        <v>5262</v>
      </c>
      <c r="C2472" s="395" t="s">
        <v>19068</v>
      </c>
      <c r="D2472"/>
      <c r="E2472"/>
      <c r="F2472"/>
      <c r="G2472"/>
      <c r="H2472"/>
      <c r="I2472"/>
      <c r="J2472"/>
      <c r="K2472"/>
      <c r="L2472"/>
      <c r="M2472"/>
      <c r="N2472" t="s">
        <v>4101</v>
      </c>
      <c r="O2472" s="396">
        <f>INDEX('Page 2 - Team Information'!$K$14:$AP$184,Y2472,X2472)</f>
        <v>14</v>
      </c>
      <c r="P2472"/>
      <c r="Q2472"/>
      <c r="R2472"/>
      <c r="S2472" t="s">
        <v>6513</v>
      </c>
      <c r="T2472"/>
      <c r="U2472"/>
      <c r="V2472"/>
      <c r="W2472"/>
      <c r="X2472" s="397">
        <v>17</v>
      </c>
      <c r="Y2472" s="397">
        <v>132</v>
      </c>
    </row>
    <row r="2473" spans="1:25" x14ac:dyDescent="0.3">
      <c r="A2473">
        <f>'Page 1 - General Information'!$G$12</f>
        <v>129546003</v>
      </c>
      <c r="B2473" t="str">
        <f>'Page 1 - General Information'!$G$16</f>
        <v>5262</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3">
      <c r="A2474">
        <f>'Page 1 - General Information'!$G$12</f>
        <v>129546003</v>
      </c>
      <c r="B2474" t="str">
        <f>'Page 1 - General Information'!$G$16</f>
        <v>5262</v>
      </c>
      <c r="C2474" s="395" t="s">
        <v>19068</v>
      </c>
      <c r="D2474"/>
      <c r="E2474"/>
      <c r="F2474"/>
      <c r="G2474"/>
      <c r="H2474"/>
      <c r="I2474"/>
      <c r="J2474"/>
      <c r="K2474"/>
      <c r="L2474"/>
      <c r="M2474"/>
      <c r="N2474" t="s">
        <v>4101</v>
      </c>
      <c r="O2474" s="396">
        <f>INDEX('Page 2 - Team Information'!$K$14:$AP$184,Y2474,X2474)</f>
        <v>14</v>
      </c>
      <c r="P2474"/>
      <c r="Q2474"/>
      <c r="R2474"/>
      <c r="S2474" t="s">
        <v>6515</v>
      </c>
      <c r="T2474"/>
      <c r="U2474"/>
      <c r="V2474"/>
      <c r="W2474"/>
      <c r="X2474" s="397">
        <v>20</v>
      </c>
      <c r="Y2474" s="397">
        <v>132</v>
      </c>
    </row>
    <row r="2475" spans="1:25" x14ac:dyDescent="0.3">
      <c r="A2475">
        <f>'Page 1 - General Information'!$G$12</f>
        <v>129546003</v>
      </c>
      <c r="B2475" t="str">
        <f>'Page 1 - General Information'!$G$16</f>
        <v>5262</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3">
      <c r="A2476">
        <f>'Page 1 - General Information'!$G$12</f>
        <v>129546003</v>
      </c>
      <c r="B2476" t="str">
        <f>'Page 1 - General Information'!$G$16</f>
        <v>5262</v>
      </c>
      <c r="C2476" s="395" t="s">
        <v>19068</v>
      </c>
      <c r="D2476"/>
      <c r="E2476"/>
      <c r="F2476"/>
      <c r="G2476"/>
      <c r="H2476"/>
      <c r="I2476"/>
      <c r="J2476"/>
      <c r="K2476"/>
      <c r="L2476"/>
      <c r="M2476"/>
      <c r="N2476" t="s">
        <v>4101</v>
      </c>
      <c r="O2476" s="396">
        <f>INDEX('Page 2 - Team Information'!$K$14:$AP$184,Y2476,X2476)</f>
        <v>14</v>
      </c>
      <c r="P2476"/>
      <c r="Q2476"/>
      <c r="R2476"/>
      <c r="S2476" t="s">
        <v>6517</v>
      </c>
      <c r="T2476"/>
      <c r="U2476"/>
      <c r="V2476"/>
      <c r="W2476"/>
      <c r="X2476" s="397">
        <v>22</v>
      </c>
      <c r="Y2476" s="397">
        <v>132</v>
      </c>
    </row>
    <row r="2477" spans="1:25" x14ac:dyDescent="0.3">
      <c r="A2477">
        <f>'Page 1 - General Information'!$G$12</f>
        <v>129546003</v>
      </c>
      <c r="B2477" t="str">
        <f>'Page 1 - General Information'!$G$16</f>
        <v>5262</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3">
      <c r="A2478">
        <f>'Page 1 - General Information'!$G$12</f>
        <v>129546003</v>
      </c>
      <c r="B2478" t="str">
        <f>'Page 1 - General Information'!$G$16</f>
        <v>5262</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3">
      <c r="A2479">
        <f>'Page 1 - General Information'!$G$12</f>
        <v>129546003</v>
      </c>
      <c r="B2479" t="str">
        <f>'Page 1 - General Information'!$G$16</f>
        <v>5262</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3">
      <c r="A2480">
        <f>'Page 1 - General Information'!$G$12</f>
        <v>129546003</v>
      </c>
      <c r="B2480" t="str">
        <f>'Page 1 - General Information'!$G$16</f>
        <v>5262</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3">
      <c r="A2481">
        <f>'Page 1 - General Information'!$G$12</f>
        <v>129546003</v>
      </c>
      <c r="B2481" t="str">
        <f>'Page 1 - General Information'!$G$16</f>
        <v>5262</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3">
      <c r="A2482">
        <f>'Page 1 - General Information'!$G$12</f>
        <v>129546003</v>
      </c>
      <c r="B2482" t="str">
        <f>'Page 1 - General Information'!$G$16</f>
        <v>5262</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3">
      <c r="A2483">
        <f>'Page 1 - General Information'!$G$12</f>
        <v>129546003</v>
      </c>
      <c r="B2483" t="str">
        <f>'Page 1 - General Information'!$G$16</f>
        <v>5262</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3">
      <c r="A2484">
        <f>'Page 1 - General Information'!$G$12</f>
        <v>129546003</v>
      </c>
      <c r="B2484" t="str">
        <f>'Page 1 - General Information'!$G$16</f>
        <v>5262</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3">
      <c r="A2485">
        <f>'Page 1 - General Information'!$G$12</f>
        <v>129546003</v>
      </c>
      <c r="B2485" t="str">
        <f>'Page 1 - General Information'!$G$16</f>
        <v>5262</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3">
      <c r="A2486">
        <f>'Page 1 - General Information'!$G$12</f>
        <v>129546003</v>
      </c>
      <c r="B2486" t="str">
        <f>'Page 1 - General Information'!$G$16</f>
        <v>5262</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3">
      <c r="A2487">
        <f>'Page 1 - General Information'!$G$12</f>
        <v>129546003</v>
      </c>
      <c r="B2487" t="str">
        <f>'Page 1 - General Information'!$G$16</f>
        <v>5262</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3">
      <c r="A2488">
        <f>'Page 1 - General Information'!$G$12</f>
        <v>129546003</v>
      </c>
      <c r="B2488" t="str">
        <f>'Page 1 - General Information'!$G$16</f>
        <v>5262</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3">
      <c r="A2489">
        <f>'Page 1 - General Information'!$G$12</f>
        <v>129546003</v>
      </c>
      <c r="B2489" t="str">
        <f>'Page 1 - General Information'!$G$16</f>
        <v>5262</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3">
      <c r="A2490">
        <f>'Page 1 - General Information'!$G$12</f>
        <v>129546003</v>
      </c>
      <c r="B2490" t="str">
        <f>'Page 1 - General Information'!$G$16</f>
        <v>5262</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3">
      <c r="A2491">
        <f>'Page 1 - General Information'!$G$12</f>
        <v>129546003</v>
      </c>
      <c r="B2491" t="str">
        <f>'Page 1 - General Information'!$G$16</f>
        <v>5262</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3">
      <c r="A2492">
        <f>'Page 1 - General Information'!$G$12</f>
        <v>129546003</v>
      </c>
      <c r="B2492" t="str">
        <f>'Page 1 - General Information'!$G$16</f>
        <v>5262</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3">
      <c r="A2493">
        <f>'Page 1 - General Information'!$G$12</f>
        <v>129546003</v>
      </c>
      <c r="B2493" t="str">
        <f>'Page 1 - General Information'!$G$16</f>
        <v>5262</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3">
      <c r="A2494">
        <f>'Page 1 - General Information'!$G$12</f>
        <v>129546003</v>
      </c>
      <c r="B2494" t="str">
        <f>'Page 1 - General Information'!$G$16</f>
        <v>5262</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3">
      <c r="A2495">
        <f>'Page 1 - General Information'!$G$12</f>
        <v>129546003</v>
      </c>
      <c r="B2495" t="str">
        <f>'Page 1 - General Information'!$G$16</f>
        <v>5262</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3">
      <c r="A2496">
        <f>'Page 1 - General Information'!$G$12</f>
        <v>129546003</v>
      </c>
      <c r="B2496" t="str">
        <f>'Page 1 - General Information'!$G$16</f>
        <v>5262</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3">
      <c r="A2497">
        <f>'Page 1 - General Information'!$G$12</f>
        <v>129546003</v>
      </c>
      <c r="B2497" t="str">
        <f>'Page 1 - General Information'!$G$16</f>
        <v>5262</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3">
      <c r="A2498">
        <f>'Page 1 - General Information'!$G$12</f>
        <v>129546003</v>
      </c>
      <c r="B2498" t="str">
        <f>'Page 1 - General Information'!$G$16</f>
        <v>5262</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3">
      <c r="A2499">
        <f>'Page 1 - General Information'!$G$12</f>
        <v>129546003</v>
      </c>
      <c r="B2499" t="str">
        <f>'Page 1 - General Information'!$G$16</f>
        <v>5262</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3">
      <c r="A2500">
        <f>'Page 1 - General Information'!$G$12</f>
        <v>129546003</v>
      </c>
      <c r="B2500" t="str">
        <f>'Page 1 - General Information'!$G$16</f>
        <v>5262</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3">
      <c r="A2501">
        <f>'Page 1 - General Information'!$G$12</f>
        <v>129546003</v>
      </c>
      <c r="B2501" t="str">
        <f>'Page 1 - General Information'!$G$16</f>
        <v>5262</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3">
      <c r="A2502">
        <f>'Page 1 - General Information'!$G$12</f>
        <v>129546003</v>
      </c>
      <c r="B2502" t="str">
        <f>'Page 1 - General Information'!$G$16</f>
        <v>5262</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3">
      <c r="A2503">
        <f>'Page 1 - General Information'!$G$12</f>
        <v>129546003</v>
      </c>
      <c r="B2503" t="str">
        <f>'Page 1 - General Information'!$G$16</f>
        <v>5262</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3">
      <c r="A2504">
        <f>'Page 1 - General Information'!$G$12</f>
        <v>129546003</v>
      </c>
      <c r="B2504" t="str">
        <f>'Page 1 - General Information'!$G$16</f>
        <v>5262</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3">
      <c r="A2505">
        <f>'Page 1 - General Information'!$G$12</f>
        <v>129546003</v>
      </c>
      <c r="B2505" t="str">
        <f>'Page 1 - General Information'!$G$16</f>
        <v>5262</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3">
      <c r="A2506">
        <f>'Page 1 - General Information'!$G$12</f>
        <v>129546003</v>
      </c>
      <c r="B2506" t="str">
        <f>'Page 1 - General Information'!$G$16</f>
        <v>5262</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3">
      <c r="A2507">
        <f>'Page 1 - General Information'!$G$12</f>
        <v>129546003</v>
      </c>
      <c r="B2507" t="str">
        <f>'Page 1 - General Information'!$G$16</f>
        <v>5262</v>
      </c>
      <c r="C2507" s="395" t="s">
        <v>19068</v>
      </c>
      <c r="D2507"/>
      <c r="E2507"/>
      <c r="F2507"/>
      <c r="G2507"/>
      <c r="H2507"/>
      <c r="I2507"/>
      <c r="J2507"/>
      <c r="K2507"/>
      <c r="L2507"/>
      <c r="M2507"/>
      <c r="N2507" t="s">
        <v>4582</v>
      </c>
      <c r="O2507" s="399"/>
      <c r="P2507"/>
      <c r="Q2507"/>
      <c r="R2507" s="399" t="s">
        <v>10264</v>
      </c>
      <c r="S2507" t="s">
        <v>6548</v>
      </c>
      <c r="T2507"/>
      <c r="U2507"/>
      <c r="V2507" s="396" t="str">
        <f>INDEX('Page 2 - Team Information'!$K$14:$AP$184,Y2507,X2507)</f>
        <v xml:space="preserve">Yes </v>
      </c>
      <c r="W2507"/>
      <c r="X2507" s="397">
        <v>5</v>
      </c>
      <c r="Y2507" s="397">
        <v>135</v>
      </c>
    </row>
    <row r="2508" spans="1:25" x14ac:dyDescent="0.3">
      <c r="A2508">
        <f>'Page 1 - General Information'!$G$12</f>
        <v>129546003</v>
      </c>
      <c r="B2508" t="str">
        <f>'Page 1 - General Information'!$G$16</f>
        <v>5262</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3">
      <c r="A2509">
        <f>'Page 1 - General Information'!$G$12</f>
        <v>129546003</v>
      </c>
      <c r="B2509" t="str">
        <f>'Page 1 - General Information'!$G$16</f>
        <v>5262</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3">
      <c r="A2510">
        <f>'Page 1 - General Information'!$G$12</f>
        <v>129546003</v>
      </c>
      <c r="B2510" t="str">
        <f>'Page 1 - General Information'!$G$16</f>
        <v>5262</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1999-06-30</v>
      </c>
      <c r="U2510"/>
      <c r="V2510"/>
      <c r="W2510"/>
      <c r="X2510" s="397">
        <v>9</v>
      </c>
      <c r="Y2510" s="397">
        <v>135</v>
      </c>
    </row>
    <row r="2511" spans="1:25" x14ac:dyDescent="0.3">
      <c r="A2511">
        <f>'Page 1 - General Information'!$G$12</f>
        <v>129546003</v>
      </c>
      <c r="B2511" t="str">
        <f>'Page 1 - General Information'!$G$16</f>
        <v>5262</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3">
      <c r="A2512">
        <f>'Page 1 - General Information'!$G$12</f>
        <v>129546003</v>
      </c>
      <c r="B2512" t="str">
        <f>'Page 1 - General Information'!$G$16</f>
        <v>5262</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3">
      <c r="A2513">
        <f>'Page 1 - General Information'!$G$12</f>
        <v>129546003</v>
      </c>
      <c r="B2513" t="str">
        <f>'Page 1 - General Information'!$G$16</f>
        <v>5262</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3">
      <c r="A2514">
        <f>'Page 1 - General Information'!$G$12</f>
        <v>129546003</v>
      </c>
      <c r="B2514" t="str">
        <f>'Page 1 - General Information'!$G$16</f>
        <v>5262</v>
      </c>
      <c r="C2514" s="395" t="s">
        <v>19068</v>
      </c>
      <c r="D2514"/>
      <c r="E2514"/>
      <c r="F2514"/>
      <c r="G2514"/>
      <c r="H2514"/>
      <c r="I2514"/>
      <c r="J2514"/>
      <c r="K2514"/>
      <c r="L2514"/>
      <c r="M2514"/>
      <c r="N2514" t="s">
        <v>4101</v>
      </c>
      <c r="O2514" s="396">
        <f>INDEX('Page 2 - Team Information'!$K$14:$AP$184,Y2514,X2514)</f>
        <v>6</v>
      </c>
      <c r="P2514"/>
      <c r="Q2514"/>
      <c r="R2514"/>
      <c r="S2514" t="s">
        <v>6555</v>
      </c>
      <c r="T2514"/>
      <c r="U2514"/>
      <c r="V2514"/>
      <c r="W2514"/>
      <c r="X2514" s="397">
        <v>14</v>
      </c>
      <c r="Y2514" s="397">
        <v>135</v>
      </c>
    </row>
    <row r="2515" spans="1:25" x14ac:dyDescent="0.3">
      <c r="A2515">
        <f>'Page 1 - General Information'!$G$12</f>
        <v>129546003</v>
      </c>
      <c r="B2515" t="str">
        <f>'Page 1 - General Information'!$G$16</f>
        <v>5262</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3">
      <c r="A2516">
        <f>'Page 1 - General Information'!$G$12</f>
        <v>129546003</v>
      </c>
      <c r="B2516" t="str">
        <f>'Page 1 - General Information'!$G$16</f>
        <v>5262</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3">
      <c r="A2517">
        <f>'Page 1 - General Information'!$G$12</f>
        <v>129546003</v>
      </c>
      <c r="B2517" t="str">
        <f>'Page 1 - General Information'!$G$16</f>
        <v>5262</v>
      </c>
      <c r="C2517" s="395" t="s">
        <v>19068</v>
      </c>
      <c r="D2517"/>
      <c r="E2517"/>
      <c r="F2517"/>
      <c r="G2517"/>
      <c r="H2517"/>
      <c r="I2517"/>
      <c r="J2517"/>
      <c r="K2517"/>
      <c r="L2517"/>
      <c r="M2517"/>
      <c r="N2517" t="s">
        <v>4101</v>
      </c>
      <c r="O2517" s="396">
        <f>INDEX('Page 2 - Team Information'!$K$14:$AP$184,Y2517,X2517)</f>
        <v>6</v>
      </c>
      <c r="P2517"/>
      <c r="Q2517"/>
      <c r="R2517"/>
      <c r="S2517" t="s">
        <v>6558</v>
      </c>
      <c r="T2517"/>
      <c r="U2517"/>
      <c r="V2517"/>
      <c r="W2517"/>
      <c r="X2517" s="397">
        <v>17</v>
      </c>
      <c r="Y2517" s="397">
        <v>135</v>
      </c>
    </row>
    <row r="2518" spans="1:25" x14ac:dyDescent="0.3">
      <c r="A2518">
        <f>'Page 1 - General Information'!$G$12</f>
        <v>129546003</v>
      </c>
      <c r="B2518" t="str">
        <f>'Page 1 - General Information'!$G$16</f>
        <v>5262</v>
      </c>
      <c r="C2518" s="395" t="s">
        <v>19068</v>
      </c>
      <c r="D2518"/>
      <c r="E2518"/>
      <c r="F2518"/>
      <c r="G2518"/>
      <c r="H2518"/>
      <c r="I2518"/>
      <c r="J2518"/>
      <c r="K2518"/>
      <c r="L2518"/>
      <c r="M2518"/>
      <c r="N2518" t="s">
        <v>4101</v>
      </c>
      <c r="O2518" s="396">
        <f>INDEX('Page 2 - Team Information'!$K$14:$AP$184,Y2518,X2518)</f>
        <v>6</v>
      </c>
      <c r="P2518"/>
      <c r="Q2518"/>
      <c r="R2518"/>
      <c r="S2518" t="s">
        <v>6559</v>
      </c>
      <c r="T2518"/>
      <c r="U2518"/>
      <c r="V2518"/>
      <c r="W2518"/>
      <c r="X2518" s="397">
        <v>19</v>
      </c>
      <c r="Y2518" s="397">
        <v>135</v>
      </c>
    </row>
    <row r="2519" spans="1:25" x14ac:dyDescent="0.3">
      <c r="A2519">
        <f>'Page 1 - General Information'!$G$12</f>
        <v>129546003</v>
      </c>
      <c r="B2519" t="str">
        <f>'Page 1 - General Information'!$G$16</f>
        <v>5262</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3">
      <c r="A2520">
        <f>'Page 1 - General Information'!$G$12</f>
        <v>129546003</v>
      </c>
      <c r="B2520" t="str">
        <f>'Page 1 - General Information'!$G$16</f>
        <v>5262</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3">
      <c r="A2521">
        <f>'Page 1 - General Information'!$G$12</f>
        <v>129546003</v>
      </c>
      <c r="B2521" t="str">
        <f>'Page 1 - General Information'!$G$16</f>
        <v>5262</v>
      </c>
      <c r="C2521" s="395" t="s">
        <v>19068</v>
      </c>
      <c r="D2521"/>
      <c r="E2521"/>
      <c r="F2521"/>
      <c r="G2521"/>
      <c r="H2521"/>
      <c r="I2521"/>
      <c r="J2521"/>
      <c r="K2521"/>
      <c r="L2521"/>
      <c r="M2521"/>
      <c r="N2521" t="s">
        <v>4101</v>
      </c>
      <c r="O2521" s="396">
        <f>INDEX('Page 2 - Team Information'!$K$14:$AP$184,Y2521,X2521)</f>
        <v>6</v>
      </c>
      <c r="P2521"/>
      <c r="Q2521"/>
      <c r="R2521"/>
      <c r="S2521" t="s">
        <v>6562</v>
      </c>
      <c r="T2521"/>
      <c r="U2521"/>
      <c r="V2521"/>
      <c r="W2521"/>
      <c r="X2521" s="397">
        <v>22</v>
      </c>
      <c r="Y2521" s="397">
        <v>135</v>
      </c>
    </row>
    <row r="2522" spans="1:25" x14ac:dyDescent="0.3">
      <c r="A2522">
        <f>'Page 1 - General Information'!$G$12</f>
        <v>129546003</v>
      </c>
      <c r="B2522" t="str">
        <f>'Page 1 - General Information'!$G$16</f>
        <v>5262</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3">
      <c r="A2523">
        <f>'Page 1 - General Information'!$G$12</f>
        <v>129546003</v>
      </c>
      <c r="B2523" t="str">
        <f>'Page 1 - General Information'!$G$16</f>
        <v>5262</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3">
      <c r="A2524">
        <f>'Page 1 - General Information'!$G$12</f>
        <v>129546003</v>
      </c>
      <c r="B2524" t="str">
        <f>'Page 1 - General Information'!$G$16</f>
        <v>5262</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3">
      <c r="A2525">
        <f>'Page 1 - General Information'!$G$12</f>
        <v>129546003</v>
      </c>
      <c r="B2525" t="str">
        <f>'Page 1 - General Information'!$G$16</f>
        <v>5262</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3">
      <c r="A2526">
        <f>'Page 1 - General Information'!$G$12</f>
        <v>129546003</v>
      </c>
      <c r="B2526" t="str">
        <f>'Page 1 - General Information'!$G$16</f>
        <v>5262</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3">
      <c r="A2527">
        <f>'Page 1 - General Information'!$G$12</f>
        <v>129546003</v>
      </c>
      <c r="B2527" t="str">
        <f>'Page 1 - General Information'!$G$16</f>
        <v>5262</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3">
      <c r="A2528">
        <f>'Page 1 - General Information'!$G$12</f>
        <v>129546003</v>
      </c>
      <c r="B2528" t="str">
        <f>'Page 1 - General Information'!$G$16</f>
        <v>5262</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3">
      <c r="A2529">
        <f>'Page 1 - General Information'!$G$12</f>
        <v>129546003</v>
      </c>
      <c r="B2529" t="str">
        <f>'Page 1 - General Information'!$G$16</f>
        <v>5262</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3">
      <c r="A2530">
        <f>'Page 1 - General Information'!$G$12</f>
        <v>129546003</v>
      </c>
      <c r="B2530" t="str">
        <f>'Page 1 - General Information'!$G$16</f>
        <v>5262</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3">
      <c r="A2531">
        <f>'Page 1 - General Information'!$G$12</f>
        <v>129546003</v>
      </c>
      <c r="B2531" t="str">
        <f>'Page 1 - General Information'!$G$16</f>
        <v>5262</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3">
      <c r="A2532">
        <f>'Page 1 - General Information'!$G$12</f>
        <v>129546003</v>
      </c>
      <c r="B2532" t="str">
        <f>'Page 1 - General Information'!$G$16</f>
        <v>5262</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3">
      <c r="A2533">
        <f>'Page 1 - General Information'!$G$12</f>
        <v>129546003</v>
      </c>
      <c r="B2533" t="str">
        <f>'Page 1 - General Information'!$G$16</f>
        <v>5262</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3">
      <c r="A2534">
        <f>'Page 1 - General Information'!$G$12</f>
        <v>129546003</v>
      </c>
      <c r="B2534" t="str">
        <f>'Page 1 - General Information'!$G$16</f>
        <v>5262</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3">
      <c r="A2535">
        <f>'Page 1 - General Information'!$G$12</f>
        <v>129546003</v>
      </c>
      <c r="B2535" t="str">
        <f>'Page 1 - General Information'!$G$16</f>
        <v>5262</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3">
      <c r="A2536">
        <f>'Page 1 - General Information'!$G$12</f>
        <v>129546003</v>
      </c>
      <c r="B2536" t="str">
        <f>'Page 1 - General Information'!$G$16</f>
        <v>5262</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3">
      <c r="A2537">
        <f>'Page 1 - General Information'!$G$12</f>
        <v>129546003</v>
      </c>
      <c r="B2537" t="str">
        <f>'Page 1 - General Information'!$G$16</f>
        <v>5262</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3">
      <c r="A2538">
        <f>'Page 1 - General Information'!$G$12</f>
        <v>129546003</v>
      </c>
      <c r="B2538" t="str">
        <f>'Page 1 - General Information'!$G$16</f>
        <v>5262</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3">
      <c r="A2539">
        <f>'Page 1 - General Information'!$G$12</f>
        <v>129546003</v>
      </c>
      <c r="B2539" t="str">
        <f>'Page 1 - General Information'!$G$16</f>
        <v>5262</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3">
      <c r="A2540">
        <f>'Page 1 - General Information'!$G$12</f>
        <v>129546003</v>
      </c>
      <c r="B2540" t="str">
        <f>'Page 1 - General Information'!$G$16</f>
        <v>5262</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3">
      <c r="A2541">
        <f>'Page 1 - General Information'!$G$12</f>
        <v>129546003</v>
      </c>
      <c r="B2541" t="str">
        <f>'Page 1 - General Information'!$G$16</f>
        <v>5262</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3">
      <c r="A2542">
        <f>'Page 1 - General Information'!$G$12</f>
        <v>129546003</v>
      </c>
      <c r="B2542" t="str">
        <f>'Page 1 - General Information'!$G$16</f>
        <v>5262</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3">
      <c r="A2543">
        <f>'Page 1 - General Information'!$G$12</f>
        <v>129546003</v>
      </c>
      <c r="B2543" t="str">
        <f>'Page 1 - General Information'!$G$16</f>
        <v>5262</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3">
      <c r="A2544">
        <f>'Page 1 - General Information'!$G$12</f>
        <v>129546003</v>
      </c>
      <c r="B2544" t="str">
        <f>'Page 1 - General Information'!$G$16</f>
        <v>5262</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3">
      <c r="A2545">
        <f>'Page 1 - General Information'!$G$12</f>
        <v>129546003</v>
      </c>
      <c r="B2545" t="str">
        <f>'Page 1 - General Information'!$G$16</f>
        <v>5262</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3">
      <c r="A2546">
        <f>'Page 1 - General Information'!$G$12</f>
        <v>129546003</v>
      </c>
      <c r="B2546" t="str">
        <f>'Page 1 - General Information'!$G$16</f>
        <v>5262</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3">
      <c r="A2547">
        <f>'Page 1 - General Information'!$G$12</f>
        <v>129546003</v>
      </c>
      <c r="B2547" t="str">
        <f>'Page 1 - General Information'!$G$16</f>
        <v>5262</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3">
      <c r="A2548">
        <f>'Page 1 - General Information'!$G$12</f>
        <v>129546003</v>
      </c>
      <c r="B2548" t="str">
        <f>'Page 1 - General Information'!$G$16</f>
        <v>5262</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3">
      <c r="A2549">
        <f>'Page 1 - General Information'!$G$12</f>
        <v>129546003</v>
      </c>
      <c r="B2549" t="str">
        <f>'Page 1 - General Information'!$G$16</f>
        <v>5262</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3">
      <c r="A2550">
        <f>'Page 1 - General Information'!$G$12</f>
        <v>129546003</v>
      </c>
      <c r="B2550" t="str">
        <f>'Page 1 - General Information'!$G$16</f>
        <v>5262</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3">
      <c r="A2551">
        <f>'Page 1 - General Information'!$G$12</f>
        <v>129546003</v>
      </c>
      <c r="B2551" t="str">
        <f>'Page 1 - General Information'!$G$16</f>
        <v>5262</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3">
      <c r="A2552">
        <f>'Page 1 - General Information'!$G$12</f>
        <v>129546003</v>
      </c>
      <c r="B2552" t="str">
        <f>'Page 1 - General Information'!$G$16</f>
        <v>5262</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3">
      <c r="A2553">
        <f>'Page 1 - General Information'!$G$12</f>
        <v>129546003</v>
      </c>
      <c r="B2553" t="str">
        <f>'Page 1 - General Information'!$G$16</f>
        <v>5262</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3">
      <c r="A2554">
        <f>'Page 1 - General Information'!$G$12</f>
        <v>129546003</v>
      </c>
      <c r="B2554" t="str">
        <f>'Page 1 - General Information'!$G$16</f>
        <v>5262</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3">
      <c r="A2555">
        <f>'Page 1 - General Information'!$G$12</f>
        <v>129546003</v>
      </c>
      <c r="B2555" t="str">
        <f>'Page 1 - General Information'!$G$16</f>
        <v>5262</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3">
      <c r="A2556">
        <f>'Page 1 - General Information'!$G$12</f>
        <v>129546003</v>
      </c>
      <c r="B2556" t="str">
        <f>'Page 1 - General Information'!$G$16</f>
        <v>5262</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3">
      <c r="A2557">
        <f>'Page 1 - General Information'!$G$12</f>
        <v>129546003</v>
      </c>
      <c r="B2557" t="str">
        <f>'Page 1 - General Information'!$G$16</f>
        <v>5262</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3">
      <c r="A2558">
        <f>'Page 1 - General Information'!$G$12</f>
        <v>129546003</v>
      </c>
      <c r="B2558" t="str">
        <f>'Page 1 - General Information'!$G$16</f>
        <v>5262</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3">
      <c r="A2559">
        <f>'Page 1 - General Information'!$G$12</f>
        <v>129546003</v>
      </c>
      <c r="B2559" t="str">
        <f>'Page 1 - General Information'!$G$16</f>
        <v>5262</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3">
      <c r="A2560">
        <f>'Page 1 - General Information'!$G$12</f>
        <v>129546003</v>
      </c>
      <c r="B2560" t="str">
        <f>'Page 1 - General Information'!$G$16</f>
        <v>5262</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3">
      <c r="A2561">
        <f>'Page 1 - General Information'!$G$12</f>
        <v>129546003</v>
      </c>
      <c r="B2561" t="str">
        <f>'Page 1 - General Information'!$G$16</f>
        <v>5262</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3">
      <c r="A2562">
        <f>'Page 1 - General Information'!$G$12</f>
        <v>129546003</v>
      </c>
      <c r="B2562" t="str">
        <f>'Page 1 - General Information'!$G$16</f>
        <v>5262</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3">
      <c r="A2563">
        <f>'Page 1 - General Information'!$G$12</f>
        <v>129546003</v>
      </c>
      <c r="B2563" t="str">
        <f>'Page 1 - General Information'!$G$16</f>
        <v>5262</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3">
      <c r="A2564">
        <f>'Page 1 - General Information'!$G$12</f>
        <v>129546003</v>
      </c>
      <c r="B2564" t="str">
        <f>'Page 1 - General Information'!$G$16</f>
        <v>5262</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3">
      <c r="A2565">
        <f>'Page 1 - General Information'!$G$12</f>
        <v>129546003</v>
      </c>
      <c r="B2565" t="str">
        <f>'Page 1 - General Information'!$G$16</f>
        <v>5262</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3">
      <c r="A2566">
        <f>'Page 1 - General Information'!$G$12</f>
        <v>129546003</v>
      </c>
      <c r="B2566" t="str">
        <f>'Page 1 - General Information'!$G$16</f>
        <v>5262</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3">
      <c r="A2567">
        <f>'Page 1 - General Information'!$G$12</f>
        <v>129546003</v>
      </c>
      <c r="B2567" t="str">
        <f>'Page 1 - General Information'!$G$16</f>
        <v>5262</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3">
      <c r="A2568">
        <f>'Page 1 - General Information'!$G$12</f>
        <v>129546003</v>
      </c>
      <c r="B2568" t="str">
        <f>'Page 1 - General Information'!$G$16</f>
        <v>5262</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3">
      <c r="A2569">
        <f>'Page 1 - General Information'!$G$12</f>
        <v>129546003</v>
      </c>
      <c r="B2569" t="str">
        <f>'Page 1 - General Information'!$G$16</f>
        <v>5262</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3">
      <c r="A2570">
        <f>'Page 1 - General Information'!$G$12</f>
        <v>129546003</v>
      </c>
      <c r="B2570" t="str">
        <f>'Page 1 - General Information'!$G$16</f>
        <v>5262</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3">
      <c r="A2571">
        <f>'Page 1 - General Information'!$G$12</f>
        <v>129546003</v>
      </c>
      <c r="B2571" t="str">
        <f>'Page 1 - General Information'!$G$16</f>
        <v>5262</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3">
      <c r="A2572">
        <f>'Page 1 - General Information'!$G$12</f>
        <v>129546003</v>
      </c>
      <c r="B2572" t="str">
        <f>'Page 1 - General Information'!$G$16</f>
        <v>5262</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3">
      <c r="A2573">
        <f>'Page 1 - General Information'!$G$12</f>
        <v>129546003</v>
      </c>
      <c r="B2573" t="str">
        <f>'Page 1 - General Information'!$G$16</f>
        <v>5262</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3">
      <c r="A2574">
        <f>'Page 1 - General Information'!$G$12</f>
        <v>129546003</v>
      </c>
      <c r="B2574" t="str">
        <f>'Page 1 - General Information'!$G$16</f>
        <v>5262</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3">
      <c r="A2575">
        <f>'Page 1 - General Information'!$G$12</f>
        <v>129546003</v>
      </c>
      <c r="B2575" t="str">
        <f>'Page 1 - General Information'!$G$16</f>
        <v>5262</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3">
      <c r="A2576">
        <f>'Page 1 - General Information'!$G$12</f>
        <v>129546003</v>
      </c>
      <c r="B2576" t="str">
        <f>'Page 1 - General Information'!$G$16</f>
        <v>5262</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3">
      <c r="A2577">
        <f>'Page 1 - General Information'!$G$12</f>
        <v>129546003</v>
      </c>
      <c r="B2577" t="str">
        <f>'Page 1 - General Information'!$G$16</f>
        <v>5262</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3">
      <c r="A2578">
        <f>'Page 1 - General Information'!$G$12</f>
        <v>129546003</v>
      </c>
      <c r="B2578" t="str">
        <f>'Page 1 - General Information'!$G$16</f>
        <v>5262</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3">
      <c r="A2579">
        <f>'Page 1 - General Information'!$G$12</f>
        <v>129546003</v>
      </c>
      <c r="B2579" t="str">
        <f>'Page 1 - General Information'!$G$16</f>
        <v>5262</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3">
      <c r="A2580">
        <f>'Page 1 - General Information'!$G$12</f>
        <v>129546003</v>
      </c>
      <c r="B2580" t="str">
        <f>'Page 1 - General Information'!$G$16</f>
        <v>5262</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3">
      <c r="A2581">
        <f>'Page 1 - General Information'!$G$12</f>
        <v>129546003</v>
      </c>
      <c r="B2581" t="str">
        <f>'Page 1 - General Information'!$G$16</f>
        <v>5262</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3">
      <c r="A2582">
        <f>'Page 1 - General Information'!$G$12</f>
        <v>129546003</v>
      </c>
      <c r="B2582" t="str">
        <f>'Page 1 - General Information'!$G$16</f>
        <v>5262</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3">
      <c r="A2583">
        <f>'Page 1 - General Information'!$G$12</f>
        <v>129546003</v>
      </c>
      <c r="B2583" t="str">
        <f>'Page 1 - General Information'!$G$16</f>
        <v>5262</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3">
      <c r="A2584">
        <f>'Page 1 - General Information'!$G$12</f>
        <v>129546003</v>
      </c>
      <c r="B2584" t="str">
        <f>'Page 1 - General Information'!$G$16</f>
        <v>5262</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3">
      <c r="A2585">
        <f>'Page 1 - General Information'!$G$12</f>
        <v>129546003</v>
      </c>
      <c r="B2585" t="str">
        <f>'Page 1 - General Information'!$G$16</f>
        <v>5262</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3">
      <c r="A2586">
        <f>'Page 1 - General Information'!$G$12</f>
        <v>129546003</v>
      </c>
      <c r="B2586" t="str">
        <f>'Page 1 - General Information'!$G$16</f>
        <v>5262</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3">
      <c r="A2587">
        <f>'Page 1 - General Information'!$G$12</f>
        <v>129546003</v>
      </c>
      <c r="B2587" t="str">
        <f>'Page 1 - General Information'!$G$16</f>
        <v>5262</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3">
      <c r="A2588">
        <f>'Page 1 - General Information'!$G$12</f>
        <v>129546003</v>
      </c>
      <c r="B2588" t="str">
        <f>'Page 1 - General Information'!$G$16</f>
        <v>5262</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3">
      <c r="A2589">
        <f>'Page 1 - General Information'!$G$12</f>
        <v>129546003</v>
      </c>
      <c r="B2589" t="str">
        <f>'Page 1 - General Information'!$G$16</f>
        <v>5262</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3">
      <c r="A2590">
        <f>'Page 1 - General Information'!$G$12</f>
        <v>129546003</v>
      </c>
      <c r="B2590" t="str">
        <f>'Page 1 - General Information'!$G$16</f>
        <v>5262</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3">
      <c r="A2591">
        <f>'Page 1 - General Information'!$G$12</f>
        <v>129546003</v>
      </c>
      <c r="B2591" t="str">
        <f>'Page 1 - General Information'!$G$16</f>
        <v>5262</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3">
      <c r="A2592">
        <f>'Page 1 - General Information'!$G$12</f>
        <v>129546003</v>
      </c>
      <c r="B2592" t="str">
        <f>'Page 1 - General Information'!$G$16</f>
        <v>5262</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3">
      <c r="A2593">
        <f>'Page 1 - General Information'!$G$12</f>
        <v>129546003</v>
      </c>
      <c r="B2593" t="str">
        <f>'Page 1 - General Information'!$G$16</f>
        <v>5262</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3">
      <c r="A2594">
        <f>'Page 1 - General Information'!$G$12</f>
        <v>129546003</v>
      </c>
      <c r="B2594" t="str">
        <f>'Page 1 - General Information'!$G$16</f>
        <v>5262</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3">
      <c r="A2595">
        <f>'Page 1 - General Information'!$G$12</f>
        <v>129546003</v>
      </c>
      <c r="B2595" t="str">
        <f>'Page 1 - General Information'!$G$16</f>
        <v>5262</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3">
      <c r="A2596">
        <f>'Page 1 - General Information'!$G$12</f>
        <v>129546003</v>
      </c>
      <c r="B2596" t="str">
        <f>'Page 1 - General Information'!$G$16</f>
        <v>5262</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3">
      <c r="A2597">
        <f>'Page 1 - General Information'!$G$12</f>
        <v>129546003</v>
      </c>
      <c r="B2597" t="str">
        <f>'Page 1 - General Information'!$G$16</f>
        <v>5262</v>
      </c>
      <c r="C2597" s="395" t="s">
        <v>19068</v>
      </c>
      <c r="D2597"/>
      <c r="E2597"/>
      <c r="F2597"/>
      <c r="G2597"/>
      <c r="H2597"/>
      <c r="I2597"/>
      <c r="J2597"/>
      <c r="K2597"/>
      <c r="L2597"/>
      <c r="M2597"/>
      <c r="N2597" t="s">
        <v>4582</v>
      </c>
      <c r="O2597" s="399"/>
      <c r="P2597"/>
      <c r="Q2597"/>
      <c r="R2597" s="399" t="s">
        <v>10264</v>
      </c>
      <c r="S2597" t="s">
        <v>6638</v>
      </c>
      <c r="T2597"/>
      <c r="U2597"/>
      <c r="V2597" s="396" t="str">
        <f>INDEX('Page 2 - Team Information'!$K$14:$AP$184,Y2597,X2597)</f>
        <v xml:space="preserve">Yes </v>
      </c>
      <c r="W2597"/>
      <c r="X2597" s="397">
        <v>5</v>
      </c>
      <c r="Y2597" s="397">
        <v>141</v>
      </c>
    </row>
    <row r="2598" spans="1:25" x14ac:dyDescent="0.3">
      <c r="A2598">
        <f>'Page 1 - General Information'!$G$12</f>
        <v>129546003</v>
      </c>
      <c r="B2598" t="str">
        <f>'Page 1 - General Information'!$G$16</f>
        <v>5262</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3">
      <c r="A2599">
        <f>'Page 1 - General Information'!$G$12</f>
        <v>129546003</v>
      </c>
      <c r="B2599" t="str">
        <f>'Page 1 - General Information'!$G$16</f>
        <v>5262</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3">
      <c r="A2600">
        <f>'Page 1 - General Information'!$G$12</f>
        <v>129546003</v>
      </c>
      <c r="B2600" t="str">
        <f>'Page 1 - General Information'!$G$16</f>
        <v>5262</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2023-06-30</v>
      </c>
      <c r="U2600"/>
      <c r="V2600"/>
      <c r="W2600"/>
      <c r="X2600" s="397">
        <v>9</v>
      </c>
      <c r="Y2600" s="397">
        <v>141</v>
      </c>
    </row>
    <row r="2601" spans="1:25" x14ac:dyDescent="0.3">
      <c r="A2601">
        <f>'Page 1 - General Information'!$G$12</f>
        <v>129546003</v>
      </c>
      <c r="B2601" t="str">
        <f>'Page 1 - General Information'!$G$16</f>
        <v>5262</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3">
      <c r="A2602">
        <f>'Page 1 - General Information'!$G$12</f>
        <v>129546003</v>
      </c>
      <c r="B2602" t="str">
        <f>'Page 1 - General Information'!$G$16</f>
        <v>5262</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3">
      <c r="A2603">
        <f>'Page 1 - General Information'!$G$12</f>
        <v>129546003</v>
      </c>
      <c r="B2603" t="str">
        <f>'Page 1 - General Information'!$G$16</f>
        <v>5262</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3">
      <c r="A2604">
        <f>'Page 1 - General Information'!$G$12</f>
        <v>129546003</v>
      </c>
      <c r="B2604" t="str">
        <f>'Page 1 - General Information'!$G$16</f>
        <v>5262</v>
      </c>
      <c r="C2604" s="395" t="s">
        <v>19068</v>
      </c>
      <c r="D2604"/>
      <c r="E2604"/>
      <c r="F2604"/>
      <c r="G2604"/>
      <c r="H2604"/>
      <c r="I2604"/>
      <c r="J2604"/>
      <c r="K2604"/>
      <c r="L2604"/>
      <c r="M2604"/>
      <c r="N2604" t="s">
        <v>4101</v>
      </c>
      <c r="O2604" s="396">
        <f>INDEX('Page 2 - Team Information'!$K$14:$AP$184,Y2604,X2604)</f>
        <v>14</v>
      </c>
      <c r="P2604"/>
      <c r="Q2604"/>
      <c r="R2604"/>
      <c r="S2604" t="s">
        <v>6645</v>
      </c>
      <c r="T2604"/>
      <c r="U2604"/>
      <c r="V2604"/>
      <c r="W2604"/>
      <c r="X2604" s="397">
        <v>14</v>
      </c>
      <c r="Y2604" s="397">
        <v>141</v>
      </c>
    </row>
    <row r="2605" spans="1:25" x14ac:dyDescent="0.3">
      <c r="A2605">
        <f>'Page 1 - General Information'!$G$12</f>
        <v>129546003</v>
      </c>
      <c r="B2605" t="str">
        <f>'Page 1 - General Information'!$G$16</f>
        <v>5262</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3">
      <c r="A2606">
        <f>'Page 1 - General Information'!$G$12</f>
        <v>129546003</v>
      </c>
      <c r="B2606" t="str">
        <f>'Page 1 - General Information'!$G$16</f>
        <v>5262</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3">
      <c r="A2607">
        <f>'Page 1 - General Information'!$G$12</f>
        <v>129546003</v>
      </c>
      <c r="B2607" t="str">
        <f>'Page 1 - General Information'!$G$16</f>
        <v>5262</v>
      </c>
      <c r="C2607" s="395" t="s">
        <v>19068</v>
      </c>
      <c r="D2607"/>
      <c r="E2607"/>
      <c r="F2607"/>
      <c r="G2607"/>
      <c r="H2607"/>
      <c r="I2607"/>
      <c r="J2607"/>
      <c r="K2607"/>
      <c r="L2607"/>
      <c r="M2607"/>
      <c r="N2607" t="s">
        <v>4101</v>
      </c>
      <c r="O2607" s="396">
        <f>INDEX('Page 2 - Team Information'!$K$14:$AP$184,Y2607,X2607)</f>
        <v>14</v>
      </c>
      <c r="P2607"/>
      <c r="Q2607"/>
      <c r="R2607"/>
      <c r="S2607" t="s">
        <v>6648</v>
      </c>
      <c r="T2607"/>
      <c r="U2607"/>
      <c r="V2607"/>
      <c r="W2607"/>
      <c r="X2607" s="397">
        <v>17</v>
      </c>
      <c r="Y2607" s="397">
        <v>141</v>
      </c>
    </row>
    <row r="2608" spans="1:25" x14ac:dyDescent="0.3">
      <c r="A2608">
        <f>'Page 1 - General Information'!$G$12</f>
        <v>129546003</v>
      </c>
      <c r="B2608" t="str">
        <f>'Page 1 - General Information'!$G$16</f>
        <v>5262</v>
      </c>
      <c r="C2608" s="395" t="s">
        <v>19068</v>
      </c>
      <c r="D2608"/>
      <c r="E2608"/>
      <c r="F2608"/>
      <c r="G2608"/>
      <c r="H2608"/>
      <c r="I2608"/>
      <c r="J2608"/>
      <c r="K2608"/>
      <c r="L2608"/>
      <c r="M2608"/>
      <c r="N2608" t="s">
        <v>4101</v>
      </c>
      <c r="O2608" s="396">
        <f>INDEX('Page 2 - Team Information'!$K$14:$AP$184,Y2608,X2608)</f>
        <v>14</v>
      </c>
      <c r="P2608"/>
      <c r="Q2608"/>
      <c r="R2608"/>
      <c r="S2608" t="s">
        <v>6649</v>
      </c>
      <c r="T2608"/>
      <c r="U2608"/>
      <c r="V2608"/>
      <c r="W2608"/>
      <c r="X2608" s="397">
        <v>19</v>
      </c>
      <c r="Y2608" s="397">
        <v>141</v>
      </c>
    </row>
    <row r="2609" spans="1:25" x14ac:dyDescent="0.3">
      <c r="A2609">
        <f>'Page 1 - General Information'!$G$12</f>
        <v>129546003</v>
      </c>
      <c r="B2609" t="str">
        <f>'Page 1 - General Information'!$G$16</f>
        <v>5262</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3">
      <c r="A2610">
        <f>'Page 1 - General Information'!$G$12</f>
        <v>129546003</v>
      </c>
      <c r="B2610" t="str">
        <f>'Page 1 - General Information'!$G$16</f>
        <v>5262</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3">
      <c r="A2611">
        <f>'Page 1 - General Information'!$G$12</f>
        <v>129546003</v>
      </c>
      <c r="B2611" t="str">
        <f>'Page 1 - General Information'!$G$16</f>
        <v>5262</v>
      </c>
      <c r="C2611" s="395" t="s">
        <v>19068</v>
      </c>
      <c r="D2611"/>
      <c r="E2611"/>
      <c r="F2611"/>
      <c r="G2611"/>
      <c r="H2611"/>
      <c r="I2611"/>
      <c r="J2611"/>
      <c r="K2611"/>
      <c r="L2611"/>
      <c r="M2611"/>
      <c r="N2611" t="s">
        <v>4101</v>
      </c>
      <c r="O2611" s="396">
        <f>INDEX('Page 2 - Team Information'!$K$14:$AP$184,Y2611,X2611)</f>
        <v>14</v>
      </c>
      <c r="P2611"/>
      <c r="Q2611"/>
      <c r="R2611"/>
      <c r="S2611" t="s">
        <v>6652</v>
      </c>
      <c r="T2611"/>
      <c r="U2611"/>
      <c r="V2611"/>
      <c r="W2611"/>
      <c r="X2611" s="397">
        <v>22</v>
      </c>
      <c r="Y2611" s="397">
        <v>141</v>
      </c>
    </row>
    <row r="2612" spans="1:25" x14ac:dyDescent="0.3">
      <c r="A2612">
        <f>'Page 1 - General Information'!$G$12</f>
        <v>129546003</v>
      </c>
      <c r="B2612" t="str">
        <f>'Page 1 - General Information'!$G$16</f>
        <v>5262</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3">
      <c r="A2613">
        <f>'Page 1 - General Information'!$G$12</f>
        <v>129546003</v>
      </c>
      <c r="B2613" t="str">
        <f>'Page 1 - General Information'!$G$16</f>
        <v>5262</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3">
      <c r="A2614">
        <f>'Page 1 - General Information'!$G$12</f>
        <v>129546003</v>
      </c>
      <c r="B2614" t="str">
        <f>'Page 1 - General Information'!$G$16</f>
        <v>5262</v>
      </c>
      <c r="C2614" s="395" t="s">
        <v>19068</v>
      </c>
      <c r="D2614"/>
      <c r="E2614"/>
      <c r="F2614"/>
      <c r="G2614"/>
      <c r="H2614"/>
      <c r="I2614"/>
      <c r="J2614"/>
      <c r="K2614"/>
      <c r="L2614"/>
      <c r="M2614"/>
      <c r="N2614" t="s">
        <v>4582</v>
      </c>
      <c r="O2614" s="399"/>
      <c r="P2614"/>
      <c r="Q2614"/>
      <c r="R2614" s="399" t="s">
        <v>10264</v>
      </c>
      <c r="S2614" t="s">
        <v>10141</v>
      </c>
      <c r="T2614"/>
      <c r="U2614"/>
      <c r="V2614" s="396" t="str">
        <f>INDEX('Page 2 - Team Information'!$K$14:$AP$184,Y2614,X2614)</f>
        <v xml:space="preserve">Yes </v>
      </c>
      <c r="W2614"/>
      <c r="X2614" s="397">
        <v>7</v>
      </c>
      <c r="Y2614" s="397">
        <v>142</v>
      </c>
    </row>
    <row r="2615" spans="1:25" x14ac:dyDescent="0.3">
      <c r="A2615">
        <f>'Page 1 - General Information'!$G$12</f>
        <v>129546003</v>
      </c>
      <c r="B2615" t="str">
        <f>'Page 1 - General Information'!$G$16</f>
        <v>5262</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2005-06-30</v>
      </c>
      <c r="U2615"/>
      <c r="V2615"/>
      <c r="W2615"/>
      <c r="X2615" s="397">
        <v>9</v>
      </c>
      <c r="Y2615" s="397">
        <v>142</v>
      </c>
    </row>
    <row r="2616" spans="1:25" x14ac:dyDescent="0.3">
      <c r="A2616">
        <f>'Page 1 - General Information'!$G$12</f>
        <v>129546003</v>
      </c>
      <c r="B2616" t="str">
        <f>'Page 1 - General Information'!$G$16</f>
        <v>5262</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3">
      <c r="A2617">
        <f>'Page 1 - General Information'!$G$12</f>
        <v>129546003</v>
      </c>
      <c r="B2617" t="str">
        <f>'Page 1 - General Information'!$G$16</f>
        <v>5262</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3">
      <c r="A2618">
        <f>'Page 1 - General Information'!$G$12</f>
        <v>129546003</v>
      </c>
      <c r="B2618" t="str">
        <f>'Page 1 - General Information'!$G$16</f>
        <v>5262</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3">
      <c r="A2619">
        <f>'Page 1 - General Information'!$G$12</f>
        <v>129546003</v>
      </c>
      <c r="B2619" t="str">
        <f>'Page 1 - General Information'!$G$16</f>
        <v>5262</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3">
      <c r="A2620">
        <f>'Page 1 - General Information'!$G$12</f>
        <v>129546003</v>
      </c>
      <c r="B2620" t="str">
        <f>'Page 1 - General Information'!$G$16</f>
        <v>5262</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3">
      <c r="A2621">
        <f>'Page 1 - General Information'!$G$12</f>
        <v>129546003</v>
      </c>
      <c r="B2621" t="str">
        <f>'Page 1 - General Information'!$G$16</f>
        <v>5262</v>
      </c>
      <c r="C2621" s="395" t="s">
        <v>19068</v>
      </c>
      <c r="D2621"/>
      <c r="E2621"/>
      <c r="F2621"/>
      <c r="G2621"/>
      <c r="H2621"/>
      <c r="I2621"/>
      <c r="J2621"/>
      <c r="K2621"/>
      <c r="L2621"/>
      <c r="M2621"/>
      <c r="N2621" t="s">
        <v>4101</v>
      </c>
      <c r="O2621" s="396">
        <f>INDEX('Page 2 - Team Information'!$K$14:$AP$184,Y2621,X2621)</f>
        <v>20</v>
      </c>
      <c r="P2621"/>
      <c r="Q2621"/>
      <c r="R2621"/>
      <c r="S2621" t="s">
        <v>10148</v>
      </c>
      <c r="T2621"/>
      <c r="U2621"/>
      <c r="V2621"/>
      <c r="W2621"/>
      <c r="X2621" s="397">
        <v>16</v>
      </c>
      <c r="Y2621" s="397">
        <v>142</v>
      </c>
    </row>
    <row r="2622" spans="1:25" x14ac:dyDescent="0.3">
      <c r="A2622">
        <f>'Page 1 - General Information'!$G$12</f>
        <v>129546003</v>
      </c>
      <c r="B2622" t="str">
        <f>'Page 1 - General Information'!$G$16</f>
        <v>5262</v>
      </c>
      <c r="C2622" s="395" t="s">
        <v>19068</v>
      </c>
      <c r="D2622"/>
      <c r="E2622"/>
      <c r="F2622"/>
      <c r="G2622"/>
      <c r="H2622"/>
      <c r="I2622"/>
      <c r="J2622"/>
      <c r="K2622"/>
      <c r="L2622"/>
      <c r="M2622"/>
      <c r="N2622" t="s">
        <v>4101</v>
      </c>
      <c r="O2622" s="396">
        <f>INDEX('Page 2 - Team Information'!$K$14:$AP$184,Y2622,X2622)</f>
        <v>20</v>
      </c>
      <c r="P2622"/>
      <c r="Q2622"/>
      <c r="R2622"/>
      <c r="S2622" t="s">
        <v>10149</v>
      </c>
      <c r="T2622"/>
      <c r="U2622"/>
      <c r="V2622"/>
      <c r="W2622"/>
      <c r="X2622" s="397">
        <v>17</v>
      </c>
      <c r="Y2622" s="397">
        <v>142</v>
      </c>
    </row>
    <row r="2623" spans="1:25" x14ac:dyDescent="0.3">
      <c r="A2623">
        <f>'Page 1 - General Information'!$G$12</f>
        <v>129546003</v>
      </c>
      <c r="B2623" t="str">
        <f>'Page 1 - General Information'!$G$16</f>
        <v>5262</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3">
      <c r="A2624">
        <f>'Page 1 - General Information'!$G$12</f>
        <v>129546003</v>
      </c>
      <c r="B2624" t="str">
        <f>'Page 1 - General Information'!$G$16</f>
        <v>5262</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3">
      <c r="A2625">
        <f>'Page 1 - General Information'!$G$12</f>
        <v>129546003</v>
      </c>
      <c r="B2625" t="str">
        <f>'Page 1 - General Information'!$G$16</f>
        <v>5262</v>
      </c>
      <c r="C2625" s="395" t="s">
        <v>19068</v>
      </c>
      <c r="D2625"/>
      <c r="E2625"/>
      <c r="F2625"/>
      <c r="G2625"/>
      <c r="H2625"/>
      <c r="I2625"/>
      <c r="J2625"/>
      <c r="K2625"/>
      <c r="L2625"/>
      <c r="M2625"/>
      <c r="N2625" t="s">
        <v>4101</v>
      </c>
      <c r="O2625" s="396">
        <f>INDEX('Page 2 - Team Information'!$K$14:$AP$184,Y2625,X2625)</f>
        <v>20</v>
      </c>
      <c r="P2625"/>
      <c r="Q2625"/>
      <c r="R2625"/>
      <c r="S2625" t="s">
        <v>10152</v>
      </c>
      <c r="T2625"/>
      <c r="U2625"/>
      <c r="V2625"/>
      <c r="W2625"/>
      <c r="X2625" s="397">
        <v>21</v>
      </c>
      <c r="Y2625" s="397">
        <v>142</v>
      </c>
    </row>
    <row r="2626" spans="1:25" x14ac:dyDescent="0.3">
      <c r="A2626">
        <f>'Page 1 - General Information'!$G$12</f>
        <v>129546003</v>
      </c>
      <c r="B2626" t="str">
        <f>'Page 1 - General Information'!$G$16</f>
        <v>5262</v>
      </c>
      <c r="C2626" s="395" t="s">
        <v>19068</v>
      </c>
      <c r="D2626"/>
      <c r="E2626"/>
      <c r="F2626"/>
      <c r="G2626"/>
      <c r="H2626"/>
      <c r="I2626"/>
      <c r="J2626"/>
      <c r="K2626"/>
      <c r="L2626"/>
      <c r="M2626"/>
      <c r="N2626" t="s">
        <v>4101</v>
      </c>
      <c r="O2626" s="396">
        <f>INDEX('Page 2 - Team Information'!$K$14:$AP$184,Y2626,X2626)</f>
        <v>20</v>
      </c>
      <c r="P2626"/>
      <c r="Q2626"/>
      <c r="R2626"/>
      <c r="S2626" t="s">
        <v>10153</v>
      </c>
      <c r="T2626"/>
      <c r="U2626"/>
      <c r="V2626"/>
      <c r="W2626"/>
      <c r="X2626" s="397">
        <v>22</v>
      </c>
      <c r="Y2626" s="397">
        <v>142</v>
      </c>
    </row>
    <row r="2627" spans="1:25" x14ac:dyDescent="0.3">
      <c r="A2627">
        <f>'Page 1 - General Information'!$G$12</f>
        <v>129546003</v>
      </c>
      <c r="B2627" t="str">
        <f>'Page 1 - General Information'!$G$16</f>
        <v>5262</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3">
      <c r="A2628">
        <f>'Page 1 - General Information'!$G$12</f>
        <v>129546003</v>
      </c>
      <c r="B2628" t="str">
        <f>'Page 1 - General Information'!$G$16</f>
        <v>5262</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3">
      <c r="A2629">
        <f>'Page 1 - General Information'!$G$12</f>
        <v>129546003</v>
      </c>
      <c r="B2629" t="str">
        <f>'Page 1 - General Information'!$G$16</f>
        <v>5262</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3">
      <c r="A2630">
        <f>'Page 1 - General Information'!$G$12</f>
        <v>129546003</v>
      </c>
      <c r="B2630" t="str">
        <f>'Page 1 - General Information'!$G$16</f>
        <v>5262</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3">
      <c r="A2631">
        <f>'Page 1 - General Information'!$G$12</f>
        <v>129546003</v>
      </c>
      <c r="B2631" t="str">
        <f>'Page 1 - General Information'!$G$16</f>
        <v>5262</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3">
      <c r="A2632">
        <f>'Page 1 - General Information'!$G$12</f>
        <v>129546003</v>
      </c>
      <c r="B2632" t="str">
        <f>'Page 1 - General Information'!$G$16</f>
        <v>5262</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3">
      <c r="A2633">
        <f>'Page 1 - General Information'!$G$12</f>
        <v>129546003</v>
      </c>
      <c r="B2633" t="str">
        <f>'Page 1 - General Information'!$G$16</f>
        <v>5262</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3">
      <c r="A2634">
        <f>'Page 1 - General Information'!$G$12</f>
        <v>129546003</v>
      </c>
      <c r="B2634" t="str">
        <f>'Page 1 - General Information'!$G$16</f>
        <v>5262</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3">
      <c r="A2635">
        <f>'Page 1 - General Information'!$G$12</f>
        <v>129546003</v>
      </c>
      <c r="B2635" t="str">
        <f>'Page 1 - General Information'!$G$16</f>
        <v>5262</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3">
      <c r="A2636">
        <f>'Page 1 - General Information'!$G$12</f>
        <v>129546003</v>
      </c>
      <c r="B2636" t="str">
        <f>'Page 1 - General Information'!$G$16</f>
        <v>5262</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3">
      <c r="A2637">
        <f>'Page 1 - General Information'!$G$12</f>
        <v>129546003</v>
      </c>
      <c r="B2637" t="str">
        <f>'Page 1 - General Information'!$G$16</f>
        <v>5262</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3">
      <c r="A2638">
        <f>'Page 1 - General Information'!$G$12</f>
        <v>129546003</v>
      </c>
      <c r="B2638" t="str">
        <f>'Page 1 - General Information'!$G$16</f>
        <v>5262</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3">
      <c r="A2639">
        <f>'Page 1 - General Information'!$G$12</f>
        <v>129546003</v>
      </c>
      <c r="B2639" t="str">
        <f>'Page 1 - General Information'!$G$16</f>
        <v>5262</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3">
      <c r="A2640">
        <f>'Page 1 - General Information'!$G$12</f>
        <v>129546003</v>
      </c>
      <c r="B2640" t="str">
        <f>'Page 1 - General Information'!$G$16</f>
        <v>5262</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3">
      <c r="A2641">
        <f>'Page 1 - General Information'!$G$12</f>
        <v>129546003</v>
      </c>
      <c r="B2641" t="str">
        <f>'Page 1 - General Information'!$G$16</f>
        <v>5262</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3">
      <c r="A2642">
        <f>'Page 1 - General Information'!$G$12</f>
        <v>129546003</v>
      </c>
      <c r="B2642" t="str">
        <f>'Page 1 - General Information'!$G$16</f>
        <v>5262</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3">
      <c r="A2643">
        <f>'Page 1 - General Information'!$G$12</f>
        <v>129546003</v>
      </c>
      <c r="B2643" t="str">
        <f>'Page 1 - General Information'!$G$16</f>
        <v>5262</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3">
      <c r="A2644">
        <f>'Page 1 - General Information'!$G$12</f>
        <v>129546003</v>
      </c>
      <c r="B2644" t="str">
        <f>'Page 1 - General Information'!$G$16</f>
        <v>5262</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3">
      <c r="A2645">
        <f>'Page 1 - General Information'!$G$12</f>
        <v>129546003</v>
      </c>
      <c r="B2645" t="str">
        <f>'Page 1 - General Information'!$G$16</f>
        <v>5262</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3">
      <c r="A2646">
        <f>'Page 1 - General Information'!$G$12</f>
        <v>129546003</v>
      </c>
      <c r="B2646" t="str">
        <f>'Page 1 - General Information'!$G$16</f>
        <v>5262</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3">
      <c r="A2647">
        <f>'Page 1 - General Information'!$G$12</f>
        <v>129546003</v>
      </c>
      <c r="B2647" t="str">
        <f>'Page 1 - General Information'!$G$16</f>
        <v>5262</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3">
      <c r="A2648">
        <f>'Page 1 - General Information'!$G$12</f>
        <v>129546003</v>
      </c>
      <c r="B2648" t="str">
        <f>'Page 1 - General Information'!$G$16</f>
        <v>5262</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3">
      <c r="A2649">
        <f>'Page 1 - General Information'!$G$12</f>
        <v>129546003</v>
      </c>
      <c r="B2649" t="str">
        <f>'Page 1 - General Information'!$G$16</f>
        <v>5262</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3">
      <c r="A2650">
        <f>'Page 1 - General Information'!$G$12</f>
        <v>129546003</v>
      </c>
      <c r="B2650" t="str">
        <f>'Page 1 - General Information'!$G$16</f>
        <v>5262</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3">
      <c r="A2651">
        <f>'Page 1 - General Information'!$G$12</f>
        <v>129546003</v>
      </c>
      <c r="B2651" t="str">
        <f>'Page 1 - General Information'!$G$16</f>
        <v>5262</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3">
      <c r="A2652">
        <f>'Page 1 - General Information'!$G$12</f>
        <v>129546003</v>
      </c>
      <c r="B2652" t="str">
        <f>'Page 1 - General Information'!$G$16</f>
        <v>5262</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3">
      <c r="A2653">
        <f>'Page 1 - General Information'!$G$12</f>
        <v>129546003</v>
      </c>
      <c r="B2653" t="str">
        <f>'Page 1 - General Information'!$G$16</f>
        <v>5262</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3">
      <c r="A2654">
        <f>'Page 1 - General Information'!$G$12</f>
        <v>129546003</v>
      </c>
      <c r="B2654" t="str">
        <f>'Page 1 - General Information'!$G$16</f>
        <v>5262</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3">
      <c r="A2655">
        <f>'Page 1 - General Information'!$G$12</f>
        <v>129546003</v>
      </c>
      <c r="B2655" t="str">
        <f>'Page 1 - General Information'!$G$16</f>
        <v>5262</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3">
      <c r="A2656">
        <f>'Page 1 - General Information'!$G$12</f>
        <v>129546003</v>
      </c>
      <c r="B2656" t="str">
        <f>'Page 1 - General Information'!$G$16</f>
        <v>5262</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3">
      <c r="A2657">
        <f>'Page 1 - General Information'!$G$12</f>
        <v>129546003</v>
      </c>
      <c r="B2657" t="str">
        <f>'Page 1 - General Information'!$G$16</f>
        <v>5262</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3">
      <c r="A2658">
        <f>'Page 1 - General Information'!$G$12</f>
        <v>129546003</v>
      </c>
      <c r="B2658" t="str">
        <f>'Page 1 - General Information'!$G$16</f>
        <v>5262</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3">
      <c r="A2659">
        <f>'Page 1 - General Information'!$G$12</f>
        <v>129546003</v>
      </c>
      <c r="B2659" t="str">
        <f>'Page 1 - General Information'!$G$16</f>
        <v>5262</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3">
      <c r="A2660">
        <f>'Page 1 - General Information'!$G$12</f>
        <v>129546003</v>
      </c>
      <c r="B2660" t="str">
        <f>'Page 1 - General Information'!$G$16</f>
        <v>5262</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3">
      <c r="A2661">
        <f>'Page 1 - General Information'!$G$12</f>
        <v>129546003</v>
      </c>
      <c r="B2661" t="str">
        <f>'Page 1 - General Information'!$G$16</f>
        <v>5262</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3">
      <c r="A2662">
        <f>'Page 1 - General Information'!$G$12</f>
        <v>129546003</v>
      </c>
      <c r="B2662" t="str">
        <f>'Page 1 - General Information'!$G$16</f>
        <v>5262</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3">
      <c r="A2663">
        <f>'Page 1 - General Information'!$G$12</f>
        <v>129546003</v>
      </c>
      <c r="B2663" t="str">
        <f>'Page 1 - General Information'!$G$16</f>
        <v>5262</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3">
      <c r="A2664">
        <f>'Page 1 - General Information'!$G$12</f>
        <v>129546003</v>
      </c>
      <c r="B2664" t="str">
        <f>'Page 1 - General Information'!$G$16</f>
        <v>5262</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3">
      <c r="A2665">
        <f>'Page 1 - General Information'!$G$12</f>
        <v>129546003</v>
      </c>
      <c r="B2665" t="str">
        <f>'Page 1 - General Information'!$G$16</f>
        <v>5262</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3">
      <c r="A2666">
        <f>'Page 1 - General Information'!$G$12</f>
        <v>129546003</v>
      </c>
      <c r="B2666" t="str">
        <f>'Page 1 - General Information'!$G$16</f>
        <v>5262</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3">
      <c r="A2667">
        <f>'Page 1 - General Information'!$G$12</f>
        <v>129546003</v>
      </c>
      <c r="B2667" t="str">
        <f>'Page 1 - General Information'!$G$16</f>
        <v>5262</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3">
      <c r="A2668">
        <f>'Page 1 - General Information'!$G$12</f>
        <v>129546003</v>
      </c>
      <c r="B2668" t="str">
        <f>'Page 1 - General Information'!$G$16</f>
        <v>5262</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3">
      <c r="A2669">
        <f>'Page 1 - General Information'!$G$12</f>
        <v>129546003</v>
      </c>
      <c r="B2669" t="str">
        <f>'Page 1 - General Information'!$G$16</f>
        <v>5262</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3">
      <c r="A2670">
        <f>'Page 1 - General Information'!$G$12</f>
        <v>129546003</v>
      </c>
      <c r="B2670" t="str">
        <f>'Page 1 - General Information'!$G$16</f>
        <v>5262</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3">
      <c r="A2671">
        <f>'Page 1 - General Information'!$G$12</f>
        <v>129546003</v>
      </c>
      <c r="B2671" t="str">
        <f>'Page 1 - General Information'!$G$16</f>
        <v>5262</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3">
      <c r="A2672">
        <f>'Page 1 - General Information'!$G$12</f>
        <v>129546003</v>
      </c>
      <c r="B2672" t="str">
        <f>'Page 1 - General Information'!$G$16</f>
        <v>5262</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3">
      <c r="A2673">
        <f>'Page 1 - General Information'!$G$12</f>
        <v>129546003</v>
      </c>
      <c r="B2673" t="str">
        <f>'Page 1 - General Information'!$G$16</f>
        <v>5262</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3">
      <c r="A2674">
        <f>'Page 1 - General Information'!$G$12</f>
        <v>129546003</v>
      </c>
      <c r="B2674" t="str">
        <f>'Page 1 - General Information'!$G$16</f>
        <v>5262</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3">
      <c r="A2675">
        <f>'Page 1 - General Information'!$G$12</f>
        <v>129546003</v>
      </c>
      <c r="B2675" t="str">
        <f>'Page 1 - General Information'!$G$16</f>
        <v>5262</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3">
      <c r="A2676">
        <f>'Page 1 - General Information'!$G$12</f>
        <v>129546003</v>
      </c>
      <c r="B2676" t="str">
        <f>'Page 1 - General Information'!$G$16</f>
        <v>5262</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3">
      <c r="A2677">
        <f>'Page 1 - General Information'!$G$12</f>
        <v>129546003</v>
      </c>
      <c r="B2677" t="str">
        <f>'Page 1 - General Information'!$G$16</f>
        <v>5262</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3">
      <c r="A2678">
        <f>'Page 1 - General Information'!$G$12</f>
        <v>129546003</v>
      </c>
      <c r="B2678" t="str">
        <f>'Page 1 - General Information'!$G$16</f>
        <v>5262</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3">
      <c r="A2679">
        <f>'Page 1 - General Information'!$G$12</f>
        <v>129546003</v>
      </c>
      <c r="B2679" t="str">
        <f>'Page 1 - General Information'!$G$16</f>
        <v>5262</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3">
      <c r="A2680">
        <f>'Page 1 - General Information'!$G$12</f>
        <v>129546003</v>
      </c>
      <c r="B2680" t="str">
        <f>'Page 1 - General Information'!$G$16</f>
        <v>5262</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3">
      <c r="A2681">
        <f>'Page 1 - General Information'!$G$12</f>
        <v>129546003</v>
      </c>
      <c r="B2681" t="str">
        <f>'Page 1 - General Information'!$G$16</f>
        <v>5262</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3">
      <c r="A2682">
        <f>'Page 1 - General Information'!$G$12</f>
        <v>129546003</v>
      </c>
      <c r="B2682" t="str">
        <f>'Page 1 - General Information'!$G$16</f>
        <v>5262</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3">
      <c r="A2683">
        <f>'Page 1 - General Information'!$G$12</f>
        <v>129546003</v>
      </c>
      <c r="B2683" t="str">
        <f>'Page 1 - General Information'!$G$16</f>
        <v>5262</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3">
      <c r="A2684">
        <f>'Page 1 - General Information'!$G$12</f>
        <v>129546003</v>
      </c>
      <c r="B2684" t="str">
        <f>'Page 1 - General Information'!$G$16</f>
        <v>5262</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3">
      <c r="A2685">
        <f>'Page 1 - General Information'!$G$12</f>
        <v>129546003</v>
      </c>
      <c r="B2685" t="str">
        <f>'Page 1 - General Information'!$G$16</f>
        <v>5262</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3">
      <c r="A2686">
        <f>'Page 1 - General Information'!$G$12</f>
        <v>129546003</v>
      </c>
      <c r="B2686" t="str">
        <f>'Page 1 - General Information'!$G$16</f>
        <v>5262</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3">
      <c r="A2687">
        <f>'Page 1 - General Information'!$G$12</f>
        <v>129546003</v>
      </c>
      <c r="B2687" t="str">
        <f>'Page 1 - General Information'!$G$16</f>
        <v>5262</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3">
      <c r="A2688">
        <f>'Page 1 - General Information'!$G$12</f>
        <v>129546003</v>
      </c>
      <c r="B2688" t="str">
        <f>'Page 1 - General Information'!$G$16</f>
        <v>5262</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3">
      <c r="A2689">
        <f>'Page 1 - General Information'!$G$12</f>
        <v>129546003</v>
      </c>
      <c r="B2689" t="str">
        <f>'Page 1 - General Information'!$G$16</f>
        <v>5262</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3">
      <c r="A2690">
        <f>'Page 1 - General Information'!$G$12</f>
        <v>129546003</v>
      </c>
      <c r="B2690" t="str">
        <f>'Page 1 - General Information'!$G$16</f>
        <v>5262</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3">
      <c r="A2691">
        <f>'Page 1 - General Information'!$G$12</f>
        <v>129546003</v>
      </c>
      <c r="B2691" t="str">
        <f>'Page 1 - General Information'!$G$16</f>
        <v>5262</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3">
      <c r="A2692">
        <f>'Page 1 - General Information'!$G$12</f>
        <v>129546003</v>
      </c>
      <c r="B2692" t="str">
        <f>'Page 1 - General Information'!$G$16</f>
        <v>5262</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3">
      <c r="A2693">
        <f>'Page 1 - General Information'!$G$12</f>
        <v>129546003</v>
      </c>
      <c r="B2693" t="str">
        <f>'Page 1 - General Information'!$G$16</f>
        <v>5262</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3">
      <c r="A2694">
        <f>'Page 1 - General Information'!$G$12</f>
        <v>129546003</v>
      </c>
      <c r="B2694" t="str">
        <f>'Page 1 - General Information'!$G$16</f>
        <v>5262</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3">
      <c r="A2695">
        <f>'Page 1 - General Information'!$G$12</f>
        <v>129546003</v>
      </c>
      <c r="B2695" t="str">
        <f>'Page 1 - General Information'!$G$16</f>
        <v>5262</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3">
      <c r="A2696">
        <f>'Page 1 - General Information'!$G$12</f>
        <v>129546003</v>
      </c>
      <c r="B2696" t="str">
        <f>'Page 1 - General Information'!$G$16</f>
        <v>5262</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3">
      <c r="A2697">
        <f>'Page 1 - General Information'!$G$12</f>
        <v>129546003</v>
      </c>
      <c r="B2697" t="str">
        <f>'Page 1 - General Information'!$G$16</f>
        <v>5262</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3">
      <c r="A2698">
        <f>'Page 1 - General Information'!$G$12</f>
        <v>129546003</v>
      </c>
      <c r="B2698" t="str">
        <f>'Page 1 - General Information'!$G$16</f>
        <v>5262</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3">
      <c r="A2699">
        <f>'Page 1 - General Information'!$G$12</f>
        <v>129546003</v>
      </c>
      <c r="B2699" t="str">
        <f>'Page 1 - General Information'!$G$16</f>
        <v>5262</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3">
      <c r="A2700">
        <f>'Page 1 - General Information'!$G$12</f>
        <v>129546003</v>
      </c>
      <c r="B2700" t="str">
        <f>'Page 1 - General Information'!$G$16</f>
        <v>5262</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3">
      <c r="A2701">
        <f>'Page 1 - General Information'!$G$12</f>
        <v>129546003</v>
      </c>
      <c r="B2701" t="str">
        <f>'Page 1 - General Information'!$G$16</f>
        <v>5262</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3">
      <c r="A2702">
        <f>'Page 1 - General Information'!$G$12</f>
        <v>129546003</v>
      </c>
      <c r="B2702" t="str">
        <f>'Page 1 - General Information'!$G$16</f>
        <v>5262</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3">
      <c r="A2703">
        <f>'Page 1 - General Information'!$G$12</f>
        <v>129546003</v>
      </c>
      <c r="B2703" t="str">
        <f>'Page 1 - General Information'!$G$16</f>
        <v>5262</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3">
      <c r="A2704">
        <f>'Page 1 - General Information'!$G$12</f>
        <v>129546003</v>
      </c>
      <c r="B2704" t="str">
        <f>'Page 1 - General Information'!$G$16</f>
        <v>5262</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3">
      <c r="A2705">
        <f>'Page 1 - General Information'!$G$12</f>
        <v>129546003</v>
      </c>
      <c r="B2705" t="str">
        <f>'Page 1 - General Information'!$G$16</f>
        <v>5262</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3">
      <c r="A2706">
        <f>'Page 1 - General Information'!$G$12</f>
        <v>129546003</v>
      </c>
      <c r="B2706" t="str">
        <f>'Page 1 - General Information'!$G$16</f>
        <v>5262</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3">
      <c r="A2707">
        <f>'Page 1 - General Information'!$G$12</f>
        <v>129546003</v>
      </c>
      <c r="B2707" t="str">
        <f>'Page 1 - General Information'!$G$16</f>
        <v>5262</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3">
      <c r="A2708">
        <f>'Page 1 - General Information'!$G$12</f>
        <v>129546003</v>
      </c>
      <c r="B2708" t="str">
        <f>'Page 1 - General Information'!$G$16</f>
        <v>5262</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3">
      <c r="A2709">
        <f>'Page 1 - General Information'!$G$12</f>
        <v>129546003</v>
      </c>
      <c r="B2709" t="str">
        <f>'Page 1 - General Information'!$G$16</f>
        <v>5262</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3">
      <c r="A2710">
        <f>'Page 1 - General Information'!$G$12</f>
        <v>129546003</v>
      </c>
      <c r="B2710" t="str">
        <f>'Page 1 - General Information'!$G$16</f>
        <v>5262</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3">
      <c r="A2711">
        <f>'Page 1 - General Information'!$G$12</f>
        <v>129546003</v>
      </c>
      <c r="B2711" t="str">
        <f>'Page 1 - General Information'!$G$16</f>
        <v>5262</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3">
      <c r="A2712">
        <f>'Page 1 - General Information'!$G$12</f>
        <v>129546003</v>
      </c>
      <c r="B2712" t="str">
        <f>'Page 1 - General Information'!$G$16</f>
        <v>5262</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3">
      <c r="A2713">
        <f>'Page 1 - General Information'!$G$12</f>
        <v>129546003</v>
      </c>
      <c r="B2713" t="str">
        <f>'Page 1 - General Information'!$G$16</f>
        <v>5262</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3">
      <c r="A2714">
        <f>'Page 1 - General Information'!$G$12</f>
        <v>129546003</v>
      </c>
      <c r="B2714" t="str">
        <f>'Page 1 - General Information'!$G$16</f>
        <v>5262</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3">
      <c r="A2715">
        <f>'Page 1 - General Information'!$G$12</f>
        <v>129546003</v>
      </c>
      <c r="B2715" t="str">
        <f>'Page 1 - General Information'!$G$16</f>
        <v>5262</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3">
      <c r="A2716">
        <f>'Page 1 - General Information'!$G$12</f>
        <v>129546003</v>
      </c>
      <c r="B2716" t="str">
        <f>'Page 1 - General Information'!$G$16</f>
        <v>5262</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3">
      <c r="A2717">
        <f>'Page 1 - General Information'!$G$12</f>
        <v>129546003</v>
      </c>
      <c r="B2717" t="str">
        <f>'Page 1 - General Information'!$G$16</f>
        <v>5262</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3">
      <c r="A2718">
        <f>'Page 1 - General Information'!$G$12</f>
        <v>129546003</v>
      </c>
      <c r="B2718" t="str">
        <f>'Page 1 - General Information'!$G$16</f>
        <v>5262</v>
      </c>
      <c r="C2718" s="395" t="s">
        <v>19068</v>
      </c>
      <c r="D2718"/>
      <c r="E2718"/>
      <c r="F2718"/>
      <c r="G2718"/>
      <c r="H2718"/>
      <c r="I2718"/>
      <c r="J2718"/>
      <c r="K2718"/>
      <c r="L2718"/>
      <c r="M2718"/>
      <c r="N2718" t="s">
        <v>4582</v>
      </c>
      <c r="O2718" s="399"/>
      <c r="P2718"/>
      <c r="Q2718"/>
      <c r="R2718" s="399" t="s">
        <v>10264</v>
      </c>
      <c r="S2718" t="s">
        <v>6744</v>
      </c>
      <c r="T2718"/>
      <c r="U2718"/>
      <c r="V2718" s="396" t="str">
        <f>INDEX('Page 2 - Team Information'!$K$14:$AP$184,Y2718,X2718)</f>
        <v xml:space="preserve">Yes </v>
      </c>
      <c r="W2718"/>
      <c r="X2718" s="397">
        <v>6</v>
      </c>
      <c r="Y2718" s="397">
        <v>149</v>
      </c>
    </row>
    <row r="2719" spans="1:25" x14ac:dyDescent="0.3">
      <c r="A2719">
        <f>'Page 1 - General Information'!$G$12</f>
        <v>129546003</v>
      </c>
      <c r="B2719" t="str">
        <f>'Page 1 - General Information'!$G$16</f>
        <v>5262</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3">
      <c r="A2720">
        <f>'Page 1 - General Information'!$G$12</f>
        <v>129546003</v>
      </c>
      <c r="B2720" t="str">
        <f>'Page 1 - General Information'!$G$16</f>
        <v>5262</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1966-06-30</v>
      </c>
      <c r="U2720"/>
      <c r="V2720"/>
      <c r="W2720"/>
      <c r="X2720" s="397">
        <v>9</v>
      </c>
      <c r="Y2720" s="397">
        <v>149</v>
      </c>
    </row>
    <row r="2721" spans="1:25" x14ac:dyDescent="0.3">
      <c r="A2721">
        <f>'Page 1 - General Information'!$G$12</f>
        <v>129546003</v>
      </c>
      <c r="B2721" t="str">
        <f>'Page 1 - General Information'!$G$16</f>
        <v>5262</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3">
      <c r="A2722">
        <f>'Page 1 - General Information'!$G$12</f>
        <v>129546003</v>
      </c>
      <c r="B2722" t="str">
        <f>'Page 1 - General Information'!$G$16</f>
        <v>5262</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3">
      <c r="A2723">
        <f>'Page 1 - General Information'!$G$12</f>
        <v>129546003</v>
      </c>
      <c r="B2723" t="str">
        <f>'Page 1 - General Information'!$G$16</f>
        <v>5262</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3">
      <c r="A2724">
        <f>'Page 1 - General Information'!$G$12</f>
        <v>129546003</v>
      </c>
      <c r="B2724" t="str">
        <f>'Page 1 - General Information'!$G$16</f>
        <v>5262</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3">
      <c r="A2725">
        <f>'Page 1 - General Information'!$G$12</f>
        <v>129546003</v>
      </c>
      <c r="B2725" t="str">
        <f>'Page 1 - General Information'!$G$16</f>
        <v>5262</v>
      </c>
      <c r="C2725" s="395" t="s">
        <v>19068</v>
      </c>
      <c r="D2725"/>
      <c r="E2725"/>
      <c r="F2725"/>
      <c r="G2725"/>
      <c r="H2725"/>
      <c r="I2725"/>
      <c r="J2725"/>
      <c r="K2725"/>
      <c r="L2725"/>
      <c r="M2725"/>
      <c r="N2725" t="s">
        <v>4101</v>
      </c>
      <c r="O2725" s="396">
        <f>INDEX('Page 2 - Team Information'!$K$14:$AP$184,Y2725,X2725)</f>
        <v>14</v>
      </c>
      <c r="P2725"/>
      <c r="Q2725"/>
      <c r="R2725"/>
      <c r="S2725" t="s">
        <v>6751</v>
      </c>
      <c r="T2725"/>
      <c r="U2725"/>
      <c r="V2725"/>
      <c r="W2725"/>
      <c r="X2725" s="397">
        <v>15</v>
      </c>
      <c r="Y2725" s="397">
        <v>149</v>
      </c>
    </row>
    <row r="2726" spans="1:25" x14ac:dyDescent="0.3">
      <c r="A2726">
        <f>'Page 1 - General Information'!$G$12</f>
        <v>129546003</v>
      </c>
      <c r="B2726" t="str">
        <f>'Page 1 - General Information'!$G$16</f>
        <v>5262</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3">
      <c r="A2727">
        <f>'Page 1 - General Information'!$G$12</f>
        <v>129546003</v>
      </c>
      <c r="B2727" t="str">
        <f>'Page 1 - General Information'!$G$16</f>
        <v>5262</v>
      </c>
      <c r="C2727" s="395" t="s">
        <v>19068</v>
      </c>
      <c r="D2727"/>
      <c r="E2727"/>
      <c r="F2727"/>
      <c r="G2727"/>
      <c r="H2727"/>
      <c r="I2727"/>
      <c r="J2727"/>
      <c r="K2727"/>
      <c r="L2727"/>
      <c r="M2727"/>
      <c r="N2727" t="s">
        <v>4101</v>
      </c>
      <c r="O2727" s="396">
        <f>INDEX('Page 2 - Team Information'!$K$14:$AP$184,Y2727,X2727)</f>
        <v>14</v>
      </c>
      <c r="P2727"/>
      <c r="Q2727"/>
      <c r="R2727"/>
      <c r="S2727" t="s">
        <v>6753</v>
      </c>
      <c r="T2727"/>
      <c r="U2727"/>
      <c r="V2727"/>
      <c r="W2727"/>
      <c r="X2727" s="397">
        <v>17</v>
      </c>
      <c r="Y2727" s="397">
        <v>149</v>
      </c>
    </row>
    <row r="2728" spans="1:25" x14ac:dyDescent="0.3">
      <c r="A2728">
        <f>'Page 1 - General Information'!$G$12</f>
        <v>129546003</v>
      </c>
      <c r="B2728" t="str">
        <f>'Page 1 - General Information'!$G$16</f>
        <v>5262</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3">
      <c r="A2729">
        <f>'Page 1 - General Information'!$G$12</f>
        <v>129546003</v>
      </c>
      <c r="B2729" t="str">
        <f>'Page 1 - General Information'!$G$16</f>
        <v>5262</v>
      </c>
      <c r="C2729" s="395" t="s">
        <v>19068</v>
      </c>
      <c r="D2729"/>
      <c r="E2729"/>
      <c r="F2729"/>
      <c r="G2729"/>
      <c r="H2729"/>
      <c r="I2729"/>
      <c r="J2729"/>
      <c r="K2729"/>
      <c r="L2729"/>
      <c r="M2729"/>
      <c r="N2729" t="s">
        <v>4101</v>
      </c>
      <c r="O2729" s="396">
        <f>INDEX('Page 2 - Team Information'!$K$14:$AP$184,Y2729,X2729)</f>
        <v>14</v>
      </c>
      <c r="P2729"/>
      <c r="Q2729"/>
      <c r="R2729"/>
      <c r="S2729" t="s">
        <v>6755</v>
      </c>
      <c r="T2729"/>
      <c r="U2729"/>
      <c r="V2729"/>
      <c r="W2729"/>
      <c r="X2729" s="397">
        <v>20</v>
      </c>
      <c r="Y2729" s="397">
        <v>149</v>
      </c>
    </row>
    <row r="2730" spans="1:25" x14ac:dyDescent="0.3">
      <c r="A2730">
        <f>'Page 1 - General Information'!$G$12</f>
        <v>129546003</v>
      </c>
      <c r="B2730" t="str">
        <f>'Page 1 - General Information'!$G$16</f>
        <v>5262</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3">
      <c r="A2731">
        <f>'Page 1 - General Information'!$G$12</f>
        <v>129546003</v>
      </c>
      <c r="B2731" t="str">
        <f>'Page 1 - General Information'!$G$16</f>
        <v>5262</v>
      </c>
      <c r="C2731" s="395" t="s">
        <v>19068</v>
      </c>
      <c r="D2731"/>
      <c r="E2731"/>
      <c r="F2731"/>
      <c r="G2731"/>
      <c r="H2731"/>
      <c r="I2731"/>
      <c r="J2731"/>
      <c r="K2731"/>
      <c r="L2731"/>
      <c r="M2731"/>
      <c r="N2731" t="s">
        <v>4101</v>
      </c>
      <c r="O2731" s="396">
        <f>INDEX('Page 2 - Team Information'!$K$14:$AP$184,Y2731,X2731)</f>
        <v>14</v>
      </c>
      <c r="P2731"/>
      <c r="Q2731"/>
      <c r="R2731"/>
      <c r="S2731" t="s">
        <v>6757</v>
      </c>
      <c r="T2731"/>
      <c r="U2731"/>
      <c r="V2731"/>
      <c r="W2731"/>
      <c r="X2731" s="397">
        <v>22</v>
      </c>
      <c r="Y2731" s="397">
        <v>149</v>
      </c>
    </row>
    <row r="2732" spans="1:25" x14ac:dyDescent="0.3">
      <c r="A2732">
        <f>'Page 1 - General Information'!$G$12</f>
        <v>129546003</v>
      </c>
      <c r="B2732" t="str">
        <f>'Page 1 - General Information'!$G$16</f>
        <v>5262</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3">
      <c r="A2733">
        <f>'Page 1 - General Information'!$G$12</f>
        <v>129546003</v>
      </c>
      <c r="B2733" t="str">
        <f>'Page 1 - General Information'!$G$16</f>
        <v>5262</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3">
      <c r="A2734">
        <f>'Page 1 - General Information'!$G$12</f>
        <v>129546003</v>
      </c>
      <c r="B2734" t="str">
        <f>'Page 1 - General Information'!$G$16</f>
        <v>5262</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3">
      <c r="A2735">
        <f>'Page 1 - General Information'!$G$12</f>
        <v>129546003</v>
      </c>
      <c r="B2735" t="str">
        <f>'Page 1 - General Information'!$G$16</f>
        <v>5262</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3">
      <c r="A2736">
        <f>'Page 1 - General Information'!$G$12</f>
        <v>129546003</v>
      </c>
      <c r="B2736" t="str">
        <f>'Page 1 - General Information'!$G$16</f>
        <v>5262</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3">
      <c r="A2737">
        <f>'Page 1 - General Information'!$G$12</f>
        <v>129546003</v>
      </c>
      <c r="B2737" t="str">
        <f>'Page 1 - General Information'!$G$16</f>
        <v>5262</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3">
      <c r="A2738">
        <f>'Page 1 - General Information'!$G$12</f>
        <v>129546003</v>
      </c>
      <c r="B2738" t="str">
        <f>'Page 1 - General Information'!$G$16</f>
        <v>5262</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3">
      <c r="A2739">
        <f>'Page 1 - General Information'!$G$12</f>
        <v>129546003</v>
      </c>
      <c r="B2739" t="str">
        <f>'Page 1 - General Information'!$G$16</f>
        <v>5262</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3">
      <c r="A2740">
        <f>'Page 1 - General Information'!$G$12</f>
        <v>129546003</v>
      </c>
      <c r="B2740" t="str">
        <f>'Page 1 - General Information'!$G$16</f>
        <v>5262</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3">
      <c r="A2741">
        <f>'Page 1 - General Information'!$G$12</f>
        <v>129546003</v>
      </c>
      <c r="B2741" t="str">
        <f>'Page 1 - General Information'!$G$16</f>
        <v>5262</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3">
      <c r="A2742">
        <f>'Page 1 - General Information'!$G$12</f>
        <v>129546003</v>
      </c>
      <c r="B2742" t="str">
        <f>'Page 1 - General Information'!$G$16</f>
        <v>5262</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3">
      <c r="A2743">
        <f>'Page 1 - General Information'!$G$12</f>
        <v>129546003</v>
      </c>
      <c r="B2743" t="str">
        <f>'Page 1 - General Information'!$G$16</f>
        <v>5262</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3">
      <c r="A2744">
        <f>'Page 1 - General Information'!$G$12</f>
        <v>129546003</v>
      </c>
      <c r="B2744" t="str">
        <f>'Page 1 - General Information'!$G$16</f>
        <v>5262</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3">
      <c r="A2745">
        <f>'Page 1 - General Information'!$G$12</f>
        <v>129546003</v>
      </c>
      <c r="B2745" t="str">
        <f>'Page 1 - General Information'!$G$16</f>
        <v>5262</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3">
      <c r="A2746">
        <f>'Page 1 - General Information'!$G$12</f>
        <v>129546003</v>
      </c>
      <c r="B2746" t="str">
        <f>'Page 1 - General Information'!$G$16</f>
        <v>5262</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3">
      <c r="A2747">
        <f>'Page 1 - General Information'!$G$12</f>
        <v>129546003</v>
      </c>
      <c r="B2747" t="str">
        <f>'Page 1 - General Information'!$G$16</f>
        <v>5262</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3">
      <c r="A2748">
        <f>'Page 1 - General Information'!$G$12</f>
        <v>129546003</v>
      </c>
      <c r="B2748" t="str">
        <f>'Page 1 - General Information'!$G$16</f>
        <v>5262</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3">
      <c r="A2749">
        <f>'Page 1 - General Information'!$G$12</f>
        <v>129546003</v>
      </c>
      <c r="B2749" t="str">
        <f>'Page 1 - General Information'!$G$16</f>
        <v>5262</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3">
      <c r="A2750">
        <f>'Page 1 - General Information'!$G$12</f>
        <v>129546003</v>
      </c>
      <c r="B2750" t="str">
        <f>'Page 1 - General Information'!$G$16</f>
        <v>5262</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3">
      <c r="A2751">
        <f>'Page 1 - General Information'!$G$12</f>
        <v>129546003</v>
      </c>
      <c r="B2751" t="str">
        <f>'Page 1 - General Information'!$G$16</f>
        <v>5262</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3">
      <c r="A2752">
        <f>'Page 1 - General Information'!$G$12</f>
        <v>129546003</v>
      </c>
      <c r="B2752" t="str">
        <f>'Page 1 - General Information'!$G$16</f>
        <v>5262</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3">
      <c r="A2753">
        <f>'Page 1 - General Information'!$G$12</f>
        <v>129546003</v>
      </c>
      <c r="B2753" t="str">
        <f>'Page 1 - General Information'!$G$16</f>
        <v>5262</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3">
      <c r="A2754">
        <f>'Page 1 - General Information'!$G$12</f>
        <v>129546003</v>
      </c>
      <c r="B2754" t="str">
        <f>'Page 1 - General Information'!$G$16</f>
        <v>5262</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3">
      <c r="A2755">
        <f>'Page 1 - General Information'!$G$12</f>
        <v>129546003</v>
      </c>
      <c r="B2755" t="str">
        <f>'Page 1 - General Information'!$G$16</f>
        <v>5262</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3">
      <c r="A2756">
        <f>'Page 1 - General Information'!$G$12</f>
        <v>129546003</v>
      </c>
      <c r="B2756" t="str">
        <f>'Page 1 - General Information'!$G$16</f>
        <v>5262</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3">
      <c r="A2757">
        <f>'Page 1 - General Information'!$G$12</f>
        <v>129546003</v>
      </c>
      <c r="B2757" t="str">
        <f>'Page 1 - General Information'!$G$16</f>
        <v>5262</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3">
      <c r="A2758">
        <f>'Page 1 - General Information'!$G$12</f>
        <v>129546003</v>
      </c>
      <c r="B2758" t="str">
        <f>'Page 1 - General Information'!$G$16</f>
        <v>5262</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3">
      <c r="A2759">
        <f>'Page 1 - General Information'!$G$12</f>
        <v>129546003</v>
      </c>
      <c r="B2759" t="str">
        <f>'Page 1 - General Information'!$G$16</f>
        <v>5262</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3">
      <c r="A2760">
        <f>'Page 1 - General Information'!$G$12</f>
        <v>129546003</v>
      </c>
      <c r="B2760" t="str">
        <f>'Page 1 - General Information'!$G$16</f>
        <v>5262</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3">
      <c r="A2761">
        <f>'Page 1 - General Information'!$G$12</f>
        <v>129546003</v>
      </c>
      <c r="B2761" t="str">
        <f>'Page 1 - General Information'!$G$16</f>
        <v>5262</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3">
      <c r="A2762">
        <f>'Page 1 - General Information'!$G$12</f>
        <v>129546003</v>
      </c>
      <c r="B2762" t="str">
        <f>'Page 1 - General Information'!$G$16</f>
        <v>5262</v>
      </c>
      <c r="C2762" s="395" t="s">
        <v>19068</v>
      </c>
      <c r="D2762"/>
      <c r="E2762"/>
      <c r="F2762"/>
      <c r="G2762"/>
      <c r="H2762"/>
      <c r="I2762"/>
      <c r="J2762"/>
      <c r="K2762"/>
      <c r="L2762"/>
      <c r="M2762"/>
      <c r="N2762" t="s">
        <v>4582</v>
      </c>
      <c r="O2762" s="399"/>
      <c r="P2762"/>
      <c r="Q2762"/>
      <c r="R2762" s="399" t="s">
        <v>10264</v>
      </c>
      <c r="S2762" t="s">
        <v>6788</v>
      </c>
      <c r="T2762"/>
      <c r="U2762"/>
      <c r="V2762" s="396" t="str">
        <f>INDEX('Page 2 - Team Information'!$K$14:$AP$184,Y2762,X2762)</f>
        <v xml:space="preserve">Yes </v>
      </c>
      <c r="W2762"/>
      <c r="X2762" s="397">
        <v>5</v>
      </c>
      <c r="Y2762" s="397">
        <v>152</v>
      </c>
    </row>
    <row r="2763" spans="1:25" x14ac:dyDescent="0.3">
      <c r="A2763">
        <f>'Page 1 - General Information'!$G$12</f>
        <v>129546003</v>
      </c>
      <c r="B2763" t="str">
        <f>'Page 1 - General Information'!$G$16</f>
        <v>5262</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3">
      <c r="A2764">
        <f>'Page 1 - General Information'!$G$12</f>
        <v>129546003</v>
      </c>
      <c r="B2764" t="str">
        <f>'Page 1 - General Information'!$G$16</f>
        <v>5262</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3">
      <c r="A2765">
        <f>'Page 1 - General Information'!$G$12</f>
        <v>129546003</v>
      </c>
      <c r="B2765" t="str">
        <f>'Page 1 - General Information'!$G$16</f>
        <v>5262</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1999-06-30</v>
      </c>
      <c r="U2765"/>
      <c r="V2765"/>
      <c r="W2765"/>
      <c r="X2765" s="397">
        <v>9</v>
      </c>
      <c r="Y2765" s="397">
        <v>152</v>
      </c>
    </row>
    <row r="2766" spans="1:25" x14ac:dyDescent="0.3">
      <c r="A2766">
        <f>'Page 1 - General Information'!$G$12</f>
        <v>129546003</v>
      </c>
      <c r="B2766" t="str">
        <f>'Page 1 - General Information'!$G$16</f>
        <v>5262</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3">
      <c r="A2767">
        <f>'Page 1 - General Information'!$G$12</f>
        <v>129546003</v>
      </c>
      <c r="B2767" t="str">
        <f>'Page 1 - General Information'!$G$16</f>
        <v>5262</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3">
      <c r="A2768">
        <f>'Page 1 - General Information'!$G$12</f>
        <v>129546003</v>
      </c>
      <c r="B2768" t="str">
        <f>'Page 1 - General Information'!$G$16</f>
        <v>5262</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3">
      <c r="A2769">
        <f>'Page 1 - General Information'!$G$12</f>
        <v>129546003</v>
      </c>
      <c r="B2769" t="str">
        <f>'Page 1 - General Information'!$G$16</f>
        <v>5262</v>
      </c>
      <c r="C2769" s="395" t="s">
        <v>19068</v>
      </c>
      <c r="D2769"/>
      <c r="E2769"/>
      <c r="F2769"/>
      <c r="G2769"/>
      <c r="H2769"/>
      <c r="I2769"/>
      <c r="J2769"/>
      <c r="K2769"/>
      <c r="L2769"/>
      <c r="M2769"/>
      <c r="N2769" t="s">
        <v>4101</v>
      </c>
      <c r="O2769" s="396">
        <f>INDEX('Page 2 - Team Information'!$K$14:$AP$184,Y2769,X2769)</f>
        <v>6</v>
      </c>
      <c r="P2769"/>
      <c r="Q2769"/>
      <c r="R2769"/>
      <c r="S2769" t="s">
        <v>6795</v>
      </c>
      <c r="T2769"/>
      <c r="U2769"/>
      <c r="V2769"/>
      <c r="W2769"/>
      <c r="X2769" s="397">
        <v>14</v>
      </c>
      <c r="Y2769" s="397">
        <v>152</v>
      </c>
    </row>
    <row r="2770" spans="1:25" x14ac:dyDescent="0.3">
      <c r="A2770">
        <f>'Page 1 - General Information'!$G$12</f>
        <v>129546003</v>
      </c>
      <c r="B2770" t="str">
        <f>'Page 1 - General Information'!$G$16</f>
        <v>5262</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3">
      <c r="A2771">
        <f>'Page 1 - General Information'!$G$12</f>
        <v>129546003</v>
      </c>
      <c r="B2771" t="str">
        <f>'Page 1 - General Information'!$G$16</f>
        <v>5262</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3">
      <c r="A2772">
        <f>'Page 1 - General Information'!$G$12</f>
        <v>129546003</v>
      </c>
      <c r="B2772" t="str">
        <f>'Page 1 - General Information'!$G$16</f>
        <v>5262</v>
      </c>
      <c r="C2772" s="395" t="s">
        <v>19068</v>
      </c>
      <c r="D2772"/>
      <c r="E2772"/>
      <c r="F2772"/>
      <c r="G2772"/>
      <c r="H2772"/>
      <c r="I2772"/>
      <c r="J2772"/>
      <c r="K2772"/>
      <c r="L2772"/>
      <c r="M2772"/>
      <c r="N2772" t="s">
        <v>4101</v>
      </c>
      <c r="O2772" s="396">
        <f>INDEX('Page 2 - Team Information'!$K$14:$AP$184,Y2772,X2772)</f>
        <v>6</v>
      </c>
      <c r="P2772"/>
      <c r="Q2772"/>
      <c r="R2772"/>
      <c r="S2772" t="s">
        <v>6798</v>
      </c>
      <c r="T2772"/>
      <c r="U2772"/>
      <c r="V2772"/>
      <c r="W2772"/>
      <c r="X2772" s="397">
        <v>17</v>
      </c>
      <c r="Y2772" s="397">
        <v>152</v>
      </c>
    </row>
    <row r="2773" spans="1:25" x14ac:dyDescent="0.3">
      <c r="A2773">
        <f>'Page 1 - General Information'!$G$12</f>
        <v>129546003</v>
      </c>
      <c r="B2773" t="str">
        <f>'Page 1 - General Information'!$G$16</f>
        <v>5262</v>
      </c>
      <c r="C2773" s="395" t="s">
        <v>19068</v>
      </c>
      <c r="D2773"/>
      <c r="E2773"/>
      <c r="F2773"/>
      <c r="G2773"/>
      <c r="H2773"/>
      <c r="I2773"/>
      <c r="J2773"/>
      <c r="K2773"/>
      <c r="L2773"/>
      <c r="M2773"/>
      <c r="N2773" t="s">
        <v>4101</v>
      </c>
      <c r="O2773" s="396">
        <f>INDEX('Page 2 - Team Information'!$K$14:$AP$184,Y2773,X2773)</f>
        <v>6</v>
      </c>
      <c r="P2773"/>
      <c r="Q2773"/>
      <c r="R2773"/>
      <c r="S2773" t="s">
        <v>6799</v>
      </c>
      <c r="T2773"/>
      <c r="U2773"/>
      <c r="V2773"/>
      <c r="W2773"/>
      <c r="X2773" s="397">
        <v>19</v>
      </c>
      <c r="Y2773" s="397">
        <v>152</v>
      </c>
    </row>
    <row r="2774" spans="1:25" x14ac:dyDescent="0.3">
      <c r="A2774">
        <f>'Page 1 - General Information'!$G$12</f>
        <v>129546003</v>
      </c>
      <c r="B2774" t="str">
        <f>'Page 1 - General Information'!$G$16</f>
        <v>5262</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3">
      <c r="A2775">
        <f>'Page 1 - General Information'!$G$12</f>
        <v>129546003</v>
      </c>
      <c r="B2775" t="str">
        <f>'Page 1 - General Information'!$G$16</f>
        <v>5262</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3">
      <c r="A2776">
        <f>'Page 1 - General Information'!$G$12</f>
        <v>129546003</v>
      </c>
      <c r="B2776" t="str">
        <f>'Page 1 - General Information'!$G$16</f>
        <v>5262</v>
      </c>
      <c r="C2776" s="395" t="s">
        <v>19068</v>
      </c>
      <c r="D2776"/>
      <c r="E2776"/>
      <c r="F2776"/>
      <c r="G2776"/>
      <c r="H2776"/>
      <c r="I2776"/>
      <c r="J2776"/>
      <c r="K2776"/>
      <c r="L2776"/>
      <c r="M2776"/>
      <c r="N2776" t="s">
        <v>4101</v>
      </c>
      <c r="O2776" s="396">
        <f>INDEX('Page 2 - Team Information'!$K$14:$AP$184,Y2776,X2776)</f>
        <v>6</v>
      </c>
      <c r="P2776"/>
      <c r="Q2776"/>
      <c r="R2776"/>
      <c r="S2776" t="s">
        <v>6802</v>
      </c>
      <c r="T2776"/>
      <c r="U2776"/>
      <c r="V2776"/>
      <c r="W2776"/>
      <c r="X2776" s="397">
        <v>22</v>
      </c>
      <c r="Y2776" s="397">
        <v>152</v>
      </c>
    </row>
    <row r="2777" spans="1:25" x14ac:dyDescent="0.3">
      <c r="A2777">
        <f>'Page 1 - General Information'!$G$12</f>
        <v>129546003</v>
      </c>
      <c r="B2777" t="str">
        <f>'Page 1 - General Information'!$G$16</f>
        <v>5262</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3">
      <c r="A2778">
        <f>'Page 1 - General Information'!$G$12</f>
        <v>129546003</v>
      </c>
      <c r="B2778" t="str">
        <f>'Page 1 - General Information'!$G$16</f>
        <v>5262</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3">
      <c r="A2779">
        <f>'Page 1 - General Information'!$G$12</f>
        <v>129546003</v>
      </c>
      <c r="B2779" t="str">
        <f>'Page 1 - General Information'!$G$16</f>
        <v>5262</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3">
      <c r="A2780">
        <f>'Page 1 - General Information'!$G$12</f>
        <v>129546003</v>
      </c>
      <c r="B2780" t="str">
        <f>'Page 1 - General Information'!$G$16</f>
        <v>5262</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3">
      <c r="A2781">
        <f>'Page 1 - General Information'!$G$12</f>
        <v>129546003</v>
      </c>
      <c r="B2781" t="str">
        <f>'Page 1 - General Information'!$G$16</f>
        <v>5262</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3">
      <c r="A2782">
        <f>'Page 1 - General Information'!$G$12</f>
        <v>129546003</v>
      </c>
      <c r="B2782" t="str">
        <f>'Page 1 - General Information'!$G$16</f>
        <v>5262</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3">
      <c r="A2783">
        <f>'Page 1 - General Information'!$G$12</f>
        <v>129546003</v>
      </c>
      <c r="B2783" t="str">
        <f>'Page 1 - General Information'!$G$16</f>
        <v>5262</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3">
      <c r="A2784">
        <f>'Page 1 - General Information'!$G$12</f>
        <v>129546003</v>
      </c>
      <c r="B2784" t="str">
        <f>'Page 1 - General Information'!$G$16</f>
        <v>5262</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3">
      <c r="A2785">
        <f>'Page 1 - General Information'!$G$12</f>
        <v>129546003</v>
      </c>
      <c r="B2785" t="str">
        <f>'Page 1 - General Information'!$G$16</f>
        <v>5262</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3">
      <c r="A2786">
        <f>'Page 1 - General Information'!$G$12</f>
        <v>129546003</v>
      </c>
      <c r="B2786" t="str">
        <f>'Page 1 - General Information'!$G$16</f>
        <v>5262</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3">
      <c r="A2787">
        <f>'Page 1 - General Information'!$G$12</f>
        <v>129546003</v>
      </c>
      <c r="B2787" t="str">
        <f>'Page 1 - General Information'!$G$16</f>
        <v>5262</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3">
      <c r="A2788">
        <f>'Page 1 - General Information'!$G$12</f>
        <v>129546003</v>
      </c>
      <c r="B2788" t="str">
        <f>'Page 1 - General Information'!$G$16</f>
        <v>5262</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3">
      <c r="A2789">
        <f>'Page 1 - General Information'!$G$12</f>
        <v>129546003</v>
      </c>
      <c r="B2789" t="str">
        <f>'Page 1 - General Information'!$G$16</f>
        <v>5262</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3">
      <c r="A2790">
        <f>'Page 1 - General Information'!$G$12</f>
        <v>129546003</v>
      </c>
      <c r="B2790" t="str">
        <f>'Page 1 - General Information'!$G$16</f>
        <v>5262</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3">
      <c r="A2791">
        <f>'Page 1 - General Information'!$G$12</f>
        <v>129546003</v>
      </c>
      <c r="B2791" t="str">
        <f>'Page 1 - General Information'!$G$16</f>
        <v>5262</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3">
      <c r="A2792">
        <f>'Page 1 - General Information'!$G$12</f>
        <v>129546003</v>
      </c>
      <c r="B2792" t="str">
        <f>'Page 1 - General Information'!$G$16</f>
        <v>5262</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3">
      <c r="A2793">
        <f>'Page 1 - General Information'!$G$12</f>
        <v>129546003</v>
      </c>
      <c r="B2793" t="str">
        <f>'Page 1 - General Information'!$G$16</f>
        <v>5262</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3">
      <c r="A2794">
        <f>'Page 1 - General Information'!$G$12</f>
        <v>129546003</v>
      </c>
      <c r="B2794" t="str">
        <f>'Page 1 - General Information'!$G$16</f>
        <v>5262</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3">
      <c r="A2795">
        <f>'Page 1 - General Information'!$G$12</f>
        <v>129546003</v>
      </c>
      <c r="B2795" t="str">
        <f>'Page 1 - General Information'!$G$16</f>
        <v>5262</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3">
      <c r="A2796">
        <f>'Page 1 - General Information'!$G$12</f>
        <v>129546003</v>
      </c>
      <c r="B2796" t="str">
        <f>'Page 1 - General Information'!$G$16</f>
        <v>5262</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3">
      <c r="A2797">
        <f>'Page 1 - General Information'!$G$12</f>
        <v>129546003</v>
      </c>
      <c r="B2797" t="str">
        <f>'Page 1 - General Information'!$G$16</f>
        <v>5262</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3">
      <c r="A2798">
        <f>'Page 1 - General Information'!$G$12</f>
        <v>129546003</v>
      </c>
      <c r="B2798" t="str">
        <f>'Page 1 - General Information'!$G$16</f>
        <v>5262</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3">
      <c r="A2799">
        <f>'Page 1 - General Information'!$G$12</f>
        <v>129546003</v>
      </c>
      <c r="B2799" t="str">
        <f>'Page 1 - General Information'!$G$16</f>
        <v>5262</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3">
      <c r="A2800">
        <f>'Page 1 - General Information'!$G$12</f>
        <v>129546003</v>
      </c>
      <c r="B2800" t="str">
        <f>'Page 1 - General Information'!$G$16</f>
        <v>5262</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3">
      <c r="A2801">
        <f>'Page 1 - General Information'!$G$12</f>
        <v>129546003</v>
      </c>
      <c r="B2801" t="str">
        <f>'Page 1 - General Information'!$G$16</f>
        <v>5262</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3">
      <c r="A2802">
        <f>'Page 1 - General Information'!$G$12</f>
        <v>129546003</v>
      </c>
      <c r="B2802" t="str">
        <f>'Page 1 - General Information'!$G$16</f>
        <v>5262</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3">
      <c r="A2803">
        <f>'Page 1 - General Information'!$G$12</f>
        <v>129546003</v>
      </c>
      <c r="B2803" t="str">
        <f>'Page 1 - General Information'!$G$16</f>
        <v>5262</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3">
      <c r="A2804">
        <f>'Page 1 - General Information'!$G$12</f>
        <v>129546003</v>
      </c>
      <c r="B2804" t="str">
        <f>'Page 1 - General Information'!$G$16</f>
        <v>5262</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3">
      <c r="A2805">
        <f>'Page 1 - General Information'!$G$12</f>
        <v>129546003</v>
      </c>
      <c r="B2805" t="str">
        <f>'Page 1 - General Information'!$G$16</f>
        <v>5262</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3">
      <c r="A2806">
        <f>'Page 1 - General Information'!$G$12</f>
        <v>129546003</v>
      </c>
      <c r="B2806" t="str">
        <f>'Page 1 - General Information'!$G$16</f>
        <v>5262</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3">
      <c r="A2807">
        <f>'Page 1 - General Information'!$G$12</f>
        <v>129546003</v>
      </c>
      <c r="B2807" t="str">
        <f>'Page 1 - General Information'!$G$16</f>
        <v>5262</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3">
      <c r="A2808">
        <f>'Page 1 - General Information'!$G$12</f>
        <v>129546003</v>
      </c>
      <c r="B2808" t="str">
        <f>'Page 1 - General Information'!$G$16</f>
        <v>5262</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3">
      <c r="A2809">
        <f>'Page 1 - General Information'!$G$12</f>
        <v>129546003</v>
      </c>
      <c r="B2809" t="str">
        <f>'Page 1 - General Information'!$G$16</f>
        <v>5262</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3">
      <c r="A2810">
        <f>'Page 1 - General Information'!$G$12</f>
        <v>129546003</v>
      </c>
      <c r="B2810" t="str">
        <f>'Page 1 - General Information'!$G$16</f>
        <v>5262</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3">
      <c r="A2811">
        <f>'Page 1 - General Information'!$G$12</f>
        <v>129546003</v>
      </c>
      <c r="B2811" t="str">
        <f>'Page 1 - General Information'!$G$16</f>
        <v>5262</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3">
      <c r="A2812">
        <f>'Page 1 - General Information'!$G$12</f>
        <v>129546003</v>
      </c>
      <c r="B2812" t="str">
        <f>'Page 1 - General Information'!$G$16</f>
        <v>5262</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3">
      <c r="A2813">
        <f>'Page 1 - General Information'!$G$12</f>
        <v>129546003</v>
      </c>
      <c r="B2813" t="str">
        <f>'Page 1 - General Information'!$G$16</f>
        <v>5262</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3">
      <c r="A2814">
        <f>'Page 1 - General Information'!$G$12</f>
        <v>129546003</v>
      </c>
      <c r="B2814" t="str">
        <f>'Page 1 - General Information'!$G$16</f>
        <v>5262</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3">
      <c r="A2815">
        <f>'Page 1 - General Information'!$G$12</f>
        <v>129546003</v>
      </c>
      <c r="B2815" t="str">
        <f>'Page 1 - General Information'!$G$16</f>
        <v>5262</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3">
      <c r="A2816">
        <f>'Page 1 - General Information'!$G$12</f>
        <v>129546003</v>
      </c>
      <c r="B2816" t="str">
        <f>'Page 1 - General Information'!$G$16</f>
        <v>5262</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3">
      <c r="A2817">
        <f>'Page 1 - General Information'!$G$12</f>
        <v>129546003</v>
      </c>
      <c r="B2817" t="str">
        <f>'Page 1 - General Information'!$G$16</f>
        <v>5262</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3">
      <c r="A2818">
        <f>'Page 1 - General Information'!$G$12</f>
        <v>129546003</v>
      </c>
      <c r="B2818" t="str">
        <f>'Page 1 - General Information'!$G$16</f>
        <v>5262</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3">
      <c r="A2819">
        <f>'Page 1 - General Information'!$G$12</f>
        <v>129546003</v>
      </c>
      <c r="B2819" t="str">
        <f>'Page 1 - General Information'!$G$16</f>
        <v>5262</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3">
      <c r="A2820">
        <f>'Page 1 - General Information'!$G$12</f>
        <v>129546003</v>
      </c>
      <c r="B2820" t="str">
        <f>'Page 1 - General Information'!$G$16</f>
        <v>5262</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3">
      <c r="A2821">
        <f>'Page 1 - General Information'!$G$12</f>
        <v>129546003</v>
      </c>
      <c r="B2821" t="str">
        <f>'Page 1 - General Information'!$G$16</f>
        <v>5262</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3">
      <c r="A2822">
        <f>'Page 1 - General Information'!$G$12</f>
        <v>129546003</v>
      </c>
      <c r="B2822" t="str">
        <f>'Page 1 - General Information'!$G$16</f>
        <v>5262</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3">
      <c r="A2823">
        <f>'Page 1 - General Information'!$G$12</f>
        <v>129546003</v>
      </c>
      <c r="B2823" t="str">
        <f>'Page 1 - General Information'!$G$16</f>
        <v>5262</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3">
      <c r="A2824">
        <f>'Page 1 - General Information'!$G$12</f>
        <v>129546003</v>
      </c>
      <c r="B2824" t="str">
        <f>'Page 1 - General Information'!$G$16</f>
        <v>5262</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3">
      <c r="A2825">
        <f>'Page 1 - General Information'!$G$12</f>
        <v>129546003</v>
      </c>
      <c r="B2825" t="str">
        <f>'Page 1 - General Information'!$G$16</f>
        <v>5262</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3">
      <c r="A2826">
        <f>'Page 1 - General Information'!$G$12</f>
        <v>129546003</v>
      </c>
      <c r="B2826" t="str">
        <f>'Page 1 - General Information'!$G$16</f>
        <v>5262</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3">
      <c r="A2827">
        <f>'Page 1 - General Information'!$G$12</f>
        <v>129546003</v>
      </c>
      <c r="B2827" t="str">
        <f>'Page 1 - General Information'!$G$16</f>
        <v>5262</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3">
      <c r="A2828">
        <f>'Page 1 - General Information'!$G$12</f>
        <v>129546003</v>
      </c>
      <c r="B2828" t="str">
        <f>'Page 1 - General Information'!$G$16</f>
        <v>5262</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3">
      <c r="A2829">
        <f>'Page 1 - General Information'!$G$12</f>
        <v>129546003</v>
      </c>
      <c r="B2829" t="str">
        <f>'Page 1 - General Information'!$G$16</f>
        <v>5262</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3">
      <c r="A2830">
        <f>'Page 1 - General Information'!$G$12</f>
        <v>129546003</v>
      </c>
      <c r="B2830" t="str">
        <f>'Page 1 - General Information'!$G$16</f>
        <v>5262</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3">
      <c r="A2831">
        <f>'Page 1 - General Information'!$G$12</f>
        <v>129546003</v>
      </c>
      <c r="B2831" t="str">
        <f>'Page 1 - General Information'!$G$16</f>
        <v>5262</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3">
      <c r="A2832">
        <f>'Page 1 - General Information'!$G$12</f>
        <v>129546003</v>
      </c>
      <c r="B2832" t="str">
        <f>'Page 1 - General Information'!$G$16</f>
        <v>5262</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3">
      <c r="A2833">
        <f>'Page 1 - General Information'!$G$12</f>
        <v>129546003</v>
      </c>
      <c r="B2833" t="str">
        <f>'Page 1 - General Information'!$G$16</f>
        <v>5262</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3">
      <c r="A2834">
        <f>'Page 1 - General Information'!$G$12</f>
        <v>129546003</v>
      </c>
      <c r="B2834" t="str">
        <f>'Page 1 - General Information'!$G$16</f>
        <v>5262</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3">
      <c r="A2835">
        <f>'Page 1 - General Information'!$G$12</f>
        <v>129546003</v>
      </c>
      <c r="B2835" t="str">
        <f>'Page 1 - General Information'!$G$16</f>
        <v>5262</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3">
      <c r="A2836">
        <f>'Page 1 - General Information'!$G$12</f>
        <v>129546003</v>
      </c>
      <c r="B2836" t="str">
        <f>'Page 1 - General Information'!$G$16</f>
        <v>5262</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3">
      <c r="A2837">
        <f>'Page 1 - General Information'!$G$12</f>
        <v>129546003</v>
      </c>
      <c r="B2837" t="str">
        <f>'Page 1 - General Information'!$G$16</f>
        <v>5262</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3">
      <c r="A2838">
        <f>'Page 1 - General Information'!$G$12</f>
        <v>129546003</v>
      </c>
      <c r="B2838" t="str">
        <f>'Page 1 - General Information'!$G$16</f>
        <v>5262</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3">
      <c r="A2839">
        <f>'Page 1 - General Information'!$G$12</f>
        <v>129546003</v>
      </c>
      <c r="B2839" t="str">
        <f>'Page 1 - General Information'!$G$16</f>
        <v>5262</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3">
      <c r="A2840">
        <f>'Page 1 - General Information'!$G$12</f>
        <v>129546003</v>
      </c>
      <c r="B2840" t="str">
        <f>'Page 1 - General Information'!$G$16</f>
        <v>5262</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3">
      <c r="A2841">
        <f>'Page 1 - General Information'!$G$12</f>
        <v>129546003</v>
      </c>
      <c r="B2841" t="str">
        <f>'Page 1 - General Information'!$G$16</f>
        <v>5262</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3">
      <c r="A2842">
        <f>'Page 1 - General Information'!$G$12</f>
        <v>129546003</v>
      </c>
      <c r="B2842" t="str">
        <f>'Page 1 - General Information'!$G$16</f>
        <v>5262</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3">
      <c r="A2843">
        <f>'Page 1 - General Information'!$G$12</f>
        <v>129546003</v>
      </c>
      <c r="B2843" t="str">
        <f>'Page 1 - General Information'!$G$16</f>
        <v>5262</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3">
      <c r="A2844">
        <f>'Page 1 - General Information'!$G$12</f>
        <v>129546003</v>
      </c>
      <c r="B2844" t="str">
        <f>'Page 1 - General Information'!$G$16</f>
        <v>5262</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3">
      <c r="A2845">
        <f>'Page 1 - General Information'!$G$12</f>
        <v>129546003</v>
      </c>
      <c r="B2845" t="str">
        <f>'Page 1 - General Information'!$G$16</f>
        <v>5262</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3">
      <c r="A2846">
        <f>'Page 1 - General Information'!$G$12</f>
        <v>129546003</v>
      </c>
      <c r="B2846" t="str">
        <f>'Page 1 - General Information'!$G$16</f>
        <v>5262</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3">
      <c r="A2847">
        <f>'Page 1 - General Information'!$G$12</f>
        <v>129546003</v>
      </c>
      <c r="B2847" t="str">
        <f>'Page 1 - General Information'!$G$16</f>
        <v>5262</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3">
      <c r="A2848">
        <f>'Page 1 - General Information'!$G$12</f>
        <v>129546003</v>
      </c>
      <c r="B2848" t="str">
        <f>'Page 1 - General Information'!$G$16</f>
        <v>5262</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3">
      <c r="A2849">
        <f>'Page 1 - General Information'!$G$12</f>
        <v>129546003</v>
      </c>
      <c r="B2849" t="str">
        <f>'Page 1 - General Information'!$G$16</f>
        <v>5262</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3">
      <c r="A2850">
        <f>'Page 1 - General Information'!$G$12</f>
        <v>129546003</v>
      </c>
      <c r="B2850" t="str">
        <f>'Page 1 - General Information'!$G$16</f>
        <v>5262</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3">
      <c r="A2851">
        <f>'Page 1 - General Information'!$G$12</f>
        <v>129546003</v>
      </c>
      <c r="B2851" t="str">
        <f>'Page 1 - General Information'!$G$16</f>
        <v>5262</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3">
      <c r="A2852">
        <f>'Page 1 - General Information'!$G$12</f>
        <v>129546003</v>
      </c>
      <c r="B2852" t="str">
        <f>'Page 1 - General Information'!$G$16</f>
        <v>5262</v>
      </c>
      <c r="C2852" s="395" t="s">
        <v>19068</v>
      </c>
      <c r="D2852"/>
      <c r="E2852"/>
      <c r="F2852"/>
      <c r="G2852"/>
      <c r="H2852"/>
      <c r="I2852"/>
      <c r="J2852"/>
      <c r="K2852"/>
      <c r="L2852"/>
      <c r="M2852"/>
      <c r="N2852" t="s">
        <v>4582</v>
      </c>
      <c r="O2852" s="399"/>
      <c r="P2852"/>
      <c r="Q2852"/>
      <c r="R2852" s="399" t="s">
        <v>10264</v>
      </c>
      <c r="S2852" t="s">
        <v>6878</v>
      </c>
      <c r="T2852"/>
      <c r="U2852"/>
      <c r="V2852" s="396" t="str">
        <f>INDEX('Page 2 - Team Information'!$K$14:$AP$184,Y2852,X2852)</f>
        <v xml:space="preserve">Yes </v>
      </c>
      <c r="W2852"/>
      <c r="X2852" s="397">
        <v>5</v>
      </c>
      <c r="Y2852" s="397">
        <v>158</v>
      </c>
    </row>
    <row r="2853" spans="1:25" x14ac:dyDescent="0.3">
      <c r="A2853">
        <f>'Page 1 - General Information'!$G$12</f>
        <v>129546003</v>
      </c>
      <c r="B2853" t="str">
        <f>'Page 1 - General Information'!$G$16</f>
        <v>5262</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3">
      <c r="A2854">
        <f>'Page 1 - General Information'!$G$12</f>
        <v>129546003</v>
      </c>
      <c r="B2854" t="str">
        <f>'Page 1 - General Information'!$G$16</f>
        <v>5262</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3">
      <c r="A2855">
        <f>'Page 1 - General Information'!$G$12</f>
        <v>129546003</v>
      </c>
      <c r="B2855" t="str">
        <f>'Page 1 - General Information'!$G$16</f>
        <v>5262</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2023-06-30</v>
      </c>
      <c r="U2855"/>
      <c r="V2855"/>
      <c r="W2855"/>
      <c r="X2855" s="397">
        <v>9</v>
      </c>
      <c r="Y2855" s="397">
        <v>158</v>
      </c>
    </row>
    <row r="2856" spans="1:25" x14ac:dyDescent="0.3">
      <c r="A2856">
        <f>'Page 1 - General Information'!$G$12</f>
        <v>129546003</v>
      </c>
      <c r="B2856" t="str">
        <f>'Page 1 - General Information'!$G$16</f>
        <v>5262</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3">
      <c r="A2857">
        <f>'Page 1 - General Information'!$G$12</f>
        <v>129546003</v>
      </c>
      <c r="B2857" t="str">
        <f>'Page 1 - General Information'!$G$16</f>
        <v>5262</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3">
      <c r="A2858">
        <f>'Page 1 - General Information'!$G$12</f>
        <v>129546003</v>
      </c>
      <c r="B2858" t="str">
        <f>'Page 1 - General Information'!$G$16</f>
        <v>5262</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3">
      <c r="A2859">
        <f>'Page 1 - General Information'!$G$12</f>
        <v>129546003</v>
      </c>
      <c r="B2859" t="str">
        <f>'Page 1 - General Information'!$G$16</f>
        <v>5262</v>
      </c>
      <c r="C2859" s="395" t="s">
        <v>19068</v>
      </c>
      <c r="D2859"/>
      <c r="E2859"/>
      <c r="F2859"/>
      <c r="G2859"/>
      <c r="H2859"/>
      <c r="I2859"/>
      <c r="J2859"/>
      <c r="K2859"/>
      <c r="L2859"/>
      <c r="M2859"/>
      <c r="N2859" t="s">
        <v>4101</v>
      </c>
      <c r="O2859" s="396">
        <f>INDEX('Page 2 - Team Information'!$K$14:$AP$184,Y2859,X2859)</f>
        <v>14</v>
      </c>
      <c r="P2859"/>
      <c r="Q2859"/>
      <c r="R2859"/>
      <c r="S2859" t="s">
        <v>6885</v>
      </c>
      <c r="T2859"/>
      <c r="U2859"/>
      <c r="V2859"/>
      <c r="W2859"/>
      <c r="X2859" s="397">
        <v>14</v>
      </c>
      <c r="Y2859" s="397">
        <v>158</v>
      </c>
    </row>
    <row r="2860" spans="1:25" x14ac:dyDescent="0.3">
      <c r="A2860">
        <f>'Page 1 - General Information'!$G$12</f>
        <v>129546003</v>
      </c>
      <c r="B2860" t="str">
        <f>'Page 1 - General Information'!$G$16</f>
        <v>5262</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3">
      <c r="A2861">
        <f>'Page 1 - General Information'!$G$12</f>
        <v>129546003</v>
      </c>
      <c r="B2861" t="str">
        <f>'Page 1 - General Information'!$G$16</f>
        <v>5262</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3">
      <c r="A2862">
        <f>'Page 1 - General Information'!$G$12</f>
        <v>129546003</v>
      </c>
      <c r="B2862" t="str">
        <f>'Page 1 - General Information'!$G$16</f>
        <v>5262</v>
      </c>
      <c r="C2862" s="395" t="s">
        <v>19068</v>
      </c>
      <c r="D2862"/>
      <c r="E2862"/>
      <c r="F2862"/>
      <c r="G2862"/>
      <c r="H2862"/>
      <c r="I2862"/>
      <c r="J2862"/>
      <c r="K2862"/>
      <c r="L2862"/>
      <c r="M2862"/>
      <c r="N2862" t="s">
        <v>4101</v>
      </c>
      <c r="O2862" s="396">
        <f>INDEX('Page 2 - Team Information'!$K$14:$AP$184,Y2862,X2862)</f>
        <v>14</v>
      </c>
      <c r="P2862"/>
      <c r="Q2862"/>
      <c r="R2862"/>
      <c r="S2862" t="s">
        <v>6888</v>
      </c>
      <c r="T2862"/>
      <c r="U2862"/>
      <c r="V2862"/>
      <c r="W2862"/>
      <c r="X2862" s="397">
        <v>17</v>
      </c>
      <c r="Y2862" s="397">
        <v>158</v>
      </c>
    </row>
    <row r="2863" spans="1:25" x14ac:dyDescent="0.3">
      <c r="A2863">
        <f>'Page 1 - General Information'!$G$12</f>
        <v>129546003</v>
      </c>
      <c r="B2863" t="str">
        <f>'Page 1 - General Information'!$G$16</f>
        <v>5262</v>
      </c>
      <c r="C2863" s="395" t="s">
        <v>19068</v>
      </c>
      <c r="D2863"/>
      <c r="E2863"/>
      <c r="F2863"/>
      <c r="G2863"/>
      <c r="H2863"/>
      <c r="I2863"/>
      <c r="J2863"/>
      <c r="K2863"/>
      <c r="L2863"/>
      <c r="M2863"/>
      <c r="N2863" t="s">
        <v>4101</v>
      </c>
      <c r="O2863" s="396">
        <f>INDEX('Page 2 - Team Information'!$K$14:$AP$184,Y2863,X2863)</f>
        <v>14</v>
      </c>
      <c r="P2863"/>
      <c r="Q2863"/>
      <c r="R2863"/>
      <c r="S2863" t="s">
        <v>6889</v>
      </c>
      <c r="T2863"/>
      <c r="U2863"/>
      <c r="V2863"/>
      <c r="W2863"/>
      <c r="X2863" s="397">
        <v>19</v>
      </c>
      <c r="Y2863" s="397">
        <v>158</v>
      </c>
    </row>
    <row r="2864" spans="1:25" x14ac:dyDescent="0.3">
      <c r="A2864">
        <f>'Page 1 - General Information'!$G$12</f>
        <v>129546003</v>
      </c>
      <c r="B2864" t="str">
        <f>'Page 1 - General Information'!$G$16</f>
        <v>5262</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3">
      <c r="A2865">
        <f>'Page 1 - General Information'!$G$12</f>
        <v>129546003</v>
      </c>
      <c r="B2865" t="str">
        <f>'Page 1 - General Information'!$G$16</f>
        <v>5262</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3">
      <c r="A2866">
        <f>'Page 1 - General Information'!$G$12</f>
        <v>129546003</v>
      </c>
      <c r="B2866" t="str">
        <f>'Page 1 - General Information'!$G$16</f>
        <v>5262</v>
      </c>
      <c r="C2866" s="395" t="s">
        <v>19068</v>
      </c>
      <c r="D2866"/>
      <c r="E2866"/>
      <c r="F2866"/>
      <c r="G2866"/>
      <c r="H2866"/>
      <c r="I2866"/>
      <c r="J2866"/>
      <c r="K2866"/>
      <c r="L2866"/>
      <c r="M2866"/>
      <c r="N2866" t="s">
        <v>4101</v>
      </c>
      <c r="O2866" s="396">
        <f>INDEX('Page 2 - Team Information'!$K$14:$AP$184,Y2866,X2866)</f>
        <v>14</v>
      </c>
      <c r="P2866"/>
      <c r="Q2866"/>
      <c r="R2866"/>
      <c r="S2866" t="s">
        <v>6892</v>
      </c>
      <c r="T2866"/>
      <c r="U2866"/>
      <c r="V2866"/>
      <c r="W2866"/>
      <c r="X2866" s="397">
        <v>22</v>
      </c>
      <c r="Y2866" s="397">
        <v>158</v>
      </c>
    </row>
    <row r="2867" spans="1:25" x14ac:dyDescent="0.3">
      <c r="A2867">
        <f>'Page 1 - General Information'!$G$12</f>
        <v>129546003</v>
      </c>
      <c r="B2867" t="str">
        <f>'Page 1 - General Information'!$G$16</f>
        <v>5262</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3">
      <c r="A2868">
        <f>'Page 1 - General Information'!$G$12</f>
        <v>129546003</v>
      </c>
      <c r="B2868" t="str">
        <f>'Page 1 - General Information'!$G$16</f>
        <v>5262</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3">
      <c r="A2869">
        <f>'Page 1 - General Information'!$G$12</f>
        <v>129546003</v>
      </c>
      <c r="B2869" t="str">
        <f>'Page 1 - General Information'!$G$16</f>
        <v>5262</v>
      </c>
      <c r="C2869" s="395" t="s">
        <v>19068</v>
      </c>
      <c r="D2869"/>
      <c r="E2869"/>
      <c r="F2869"/>
      <c r="G2869"/>
      <c r="H2869"/>
      <c r="I2869"/>
      <c r="J2869"/>
      <c r="K2869"/>
      <c r="L2869"/>
      <c r="M2869"/>
      <c r="N2869" t="s">
        <v>4582</v>
      </c>
      <c r="O2869" s="399"/>
      <c r="P2869"/>
      <c r="Q2869"/>
      <c r="R2869" s="399" t="s">
        <v>10264</v>
      </c>
      <c r="S2869" t="s">
        <v>10156</v>
      </c>
      <c r="T2869"/>
      <c r="U2869"/>
      <c r="V2869" s="396" t="str">
        <f>INDEX('Page 2 - Team Information'!$K$14:$AP$184,Y2869,X2869)</f>
        <v xml:space="preserve">Yes </v>
      </c>
      <c r="W2869"/>
      <c r="X2869" s="397">
        <v>7</v>
      </c>
      <c r="Y2869" s="397">
        <v>159</v>
      </c>
    </row>
    <row r="2870" spans="1:25" x14ac:dyDescent="0.3">
      <c r="A2870">
        <f>'Page 1 - General Information'!$G$12</f>
        <v>129546003</v>
      </c>
      <c r="B2870" t="str">
        <f>'Page 1 - General Information'!$G$16</f>
        <v>5262</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2005-06-30</v>
      </c>
      <c r="U2870"/>
      <c r="V2870"/>
      <c r="W2870"/>
      <c r="X2870" s="397">
        <v>9</v>
      </c>
      <c r="Y2870" s="397">
        <v>159</v>
      </c>
    </row>
    <row r="2871" spans="1:25" x14ac:dyDescent="0.3">
      <c r="A2871">
        <f>'Page 1 - General Information'!$G$12</f>
        <v>129546003</v>
      </c>
      <c r="B2871" t="str">
        <f>'Page 1 - General Information'!$G$16</f>
        <v>5262</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3">
      <c r="A2872">
        <f>'Page 1 - General Information'!$G$12</f>
        <v>129546003</v>
      </c>
      <c r="B2872" t="str">
        <f>'Page 1 - General Information'!$G$16</f>
        <v>5262</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3">
      <c r="A2873">
        <f>'Page 1 - General Information'!$G$12</f>
        <v>129546003</v>
      </c>
      <c r="B2873" t="str">
        <f>'Page 1 - General Information'!$G$16</f>
        <v>5262</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3">
      <c r="A2874">
        <f>'Page 1 - General Information'!$G$12</f>
        <v>129546003</v>
      </c>
      <c r="B2874" t="str">
        <f>'Page 1 - General Information'!$G$16</f>
        <v>5262</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3">
      <c r="A2875">
        <f>'Page 1 - General Information'!$G$12</f>
        <v>129546003</v>
      </c>
      <c r="B2875" t="str">
        <f>'Page 1 - General Information'!$G$16</f>
        <v>5262</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3">
      <c r="A2876">
        <f>'Page 1 - General Information'!$G$12</f>
        <v>129546003</v>
      </c>
      <c r="B2876" t="str">
        <f>'Page 1 - General Information'!$G$16</f>
        <v>5262</v>
      </c>
      <c r="C2876" s="395" t="s">
        <v>19068</v>
      </c>
      <c r="D2876"/>
      <c r="E2876"/>
      <c r="F2876"/>
      <c r="G2876"/>
      <c r="H2876"/>
      <c r="I2876"/>
      <c r="J2876"/>
      <c r="K2876"/>
      <c r="L2876"/>
      <c r="M2876"/>
      <c r="N2876" t="s">
        <v>4101</v>
      </c>
      <c r="O2876" s="396">
        <f>INDEX('Page 2 - Team Information'!$K$14:$AP$184,Y2876,X2876)</f>
        <v>20</v>
      </c>
      <c r="P2876"/>
      <c r="Q2876"/>
      <c r="R2876"/>
      <c r="S2876" t="s">
        <v>10163</v>
      </c>
      <c r="T2876"/>
      <c r="U2876"/>
      <c r="V2876"/>
      <c r="W2876"/>
      <c r="X2876" s="397">
        <v>16</v>
      </c>
      <c r="Y2876" s="397">
        <v>159</v>
      </c>
    </row>
    <row r="2877" spans="1:25" x14ac:dyDescent="0.3">
      <c r="A2877">
        <f>'Page 1 - General Information'!$G$12</f>
        <v>129546003</v>
      </c>
      <c r="B2877" t="str">
        <f>'Page 1 - General Information'!$G$16</f>
        <v>5262</v>
      </c>
      <c r="C2877" s="395" t="s">
        <v>19068</v>
      </c>
      <c r="D2877"/>
      <c r="E2877"/>
      <c r="F2877"/>
      <c r="G2877"/>
      <c r="H2877"/>
      <c r="I2877"/>
      <c r="J2877"/>
      <c r="K2877"/>
      <c r="L2877"/>
      <c r="M2877"/>
      <c r="N2877" t="s">
        <v>4101</v>
      </c>
      <c r="O2877" s="396">
        <f>INDEX('Page 2 - Team Information'!$K$14:$AP$184,Y2877,X2877)</f>
        <v>20</v>
      </c>
      <c r="P2877"/>
      <c r="Q2877"/>
      <c r="R2877"/>
      <c r="S2877" t="s">
        <v>10164</v>
      </c>
      <c r="T2877"/>
      <c r="U2877"/>
      <c r="V2877"/>
      <c r="W2877"/>
      <c r="X2877" s="397">
        <v>17</v>
      </c>
      <c r="Y2877" s="397">
        <v>159</v>
      </c>
    </row>
    <row r="2878" spans="1:25" x14ac:dyDescent="0.3">
      <c r="A2878">
        <f>'Page 1 - General Information'!$G$12</f>
        <v>129546003</v>
      </c>
      <c r="B2878" t="str">
        <f>'Page 1 - General Information'!$G$16</f>
        <v>5262</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3">
      <c r="A2879">
        <f>'Page 1 - General Information'!$G$12</f>
        <v>129546003</v>
      </c>
      <c r="B2879" t="str">
        <f>'Page 1 - General Information'!$G$16</f>
        <v>5262</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3">
      <c r="A2880">
        <f>'Page 1 - General Information'!$G$12</f>
        <v>129546003</v>
      </c>
      <c r="B2880" t="str">
        <f>'Page 1 - General Information'!$G$16</f>
        <v>5262</v>
      </c>
      <c r="C2880" s="395" t="s">
        <v>19068</v>
      </c>
      <c r="D2880"/>
      <c r="E2880"/>
      <c r="F2880"/>
      <c r="G2880"/>
      <c r="H2880"/>
      <c r="I2880"/>
      <c r="J2880"/>
      <c r="K2880"/>
      <c r="L2880"/>
      <c r="M2880"/>
      <c r="N2880" t="s">
        <v>4101</v>
      </c>
      <c r="O2880" s="396">
        <f>INDEX('Page 2 - Team Information'!$K$14:$AP$184,Y2880,X2880)</f>
        <v>20</v>
      </c>
      <c r="P2880"/>
      <c r="Q2880"/>
      <c r="R2880"/>
      <c r="S2880" t="s">
        <v>10167</v>
      </c>
      <c r="T2880"/>
      <c r="U2880"/>
      <c r="V2880"/>
      <c r="W2880"/>
      <c r="X2880" s="397">
        <v>21</v>
      </c>
      <c r="Y2880" s="397">
        <v>159</v>
      </c>
    </row>
    <row r="2881" spans="1:25" x14ac:dyDescent="0.3">
      <c r="A2881">
        <f>'Page 1 - General Information'!$G$12</f>
        <v>129546003</v>
      </c>
      <c r="B2881" t="str">
        <f>'Page 1 - General Information'!$G$16</f>
        <v>5262</v>
      </c>
      <c r="C2881" s="395" t="s">
        <v>19068</v>
      </c>
      <c r="D2881"/>
      <c r="E2881"/>
      <c r="F2881"/>
      <c r="G2881"/>
      <c r="H2881"/>
      <c r="I2881"/>
      <c r="J2881"/>
      <c r="K2881"/>
      <c r="L2881"/>
      <c r="M2881"/>
      <c r="N2881" t="s">
        <v>4101</v>
      </c>
      <c r="O2881" s="396">
        <f>INDEX('Page 2 - Team Information'!$K$14:$AP$184,Y2881,X2881)</f>
        <v>20</v>
      </c>
      <c r="P2881"/>
      <c r="Q2881"/>
      <c r="R2881"/>
      <c r="S2881" t="s">
        <v>10168</v>
      </c>
      <c r="T2881"/>
      <c r="U2881"/>
      <c r="V2881"/>
      <c r="W2881"/>
      <c r="X2881" s="397">
        <v>22</v>
      </c>
      <c r="Y2881" s="397">
        <v>159</v>
      </c>
    </row>
    <row r="2882" spans="1:25" x14ac:dyDescent="0.3">
      <c r="A2882">
        <f>'Page 1 - General Information'!$G$12</f>
        <v>129546003</v>
      </c>
      <c r="B2882" t="str">
        <f>'Page 1 - General Information'!$G$16</f>
        <v>5262</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3">
      <c r="A2883">
        <f>'Page 1 - General Information'!$G$12</f>
        <v>129546003</v>
      </c>
      <c r="B2883" t="str">
        <f>'Page 1 - General Information'!$G$16</f>
        <v>5262</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3">
      <c r="A2884">
        <f>'Page 1 - General Information'!$G$12</f>
        <v>129546003</v>
      </c>
      <c r="B2884" t="str">
        <f>'Page 1 - General Information'!$G$16</f>
        <v>5262</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3">
      <c r="A2885">
        <f>'Page 1 - General Information'!$G$12</f>
        <v>129546003</v>
      </c>
      <c r="B2885" t="str">
        <f>'Page 1 - General Information'!$G$16</f>
        <v>5262</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3">
      <c r="A2886">
        <f>'Page 1 - General Information'!$G$12</f>
        <v>129546003</v>
      </c>
      <c r="B2886" t="str">
        <f>'Page 1 - General Information'!$G$16</f>
        <v>5262</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3">
      <c r="A2887">
        <f>'Page 1 - General Information'!$G$12</f>
        <v>129546003</v>
      </c>
      <c r="B2887" t="str">
        <f>'Page 1 - General Information'!$G$16</f>
        <v>5262</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3">
      <c r="A2888">
        <f>'Page 1 - General Information'!$G$12</f>
        <v>129546003</v>
      </c>
      <c r="B2888" t="str">
        <f>'Page 1 - General Information'!$G$16</f>
        <v>5262</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3">
      <c r="A2889">
        <f>'Page 1 - General Information'!$G$12</f>
        <v>129546003</v>
      </c>
      <c r="B2889" t="str">
        <f>'Page 1 - General Information'!$G$16</f>
        <v>5262</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3">
      <c r="A2890">
        <f>'Page 1 - General Information'!$G$12</f>
        <v>129546003</v>
      </c>
      <c r="B2890" t="str">
        <f>'Page 1 - General Information'!$G$16</f>
        <v>5262</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3">
      <c r="A2891">
        <f>'Page 1 - General Information'!$G$12</f>
        <v>129546003</v>
      </c>
      <c r="B2891" t="str">
        <f>'Page 1 - General Information'!$G$16</f>
        <v>5262</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3">
      <c r="A2892">
        <f>'Page 1 - General Information'!$G$12</f>
        <v>129546003</v>
      </c>
      <c r="B2892" t="str">
        <f>'Page 1 - General Information'!$G$16</f>
        <v>5262</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3">
      <c r="A2893">
        <f>'Page 1 - General Information'!$G$12</f>
        <v>129546003</v>
      </c>
      <c r="B2893" t="str">
        <f>'Page 1 - General Information'!$G$16</f>
        <v>5262</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3">
      <c r="A2894">
        <f>'Page 1 - General Information'!$G$12</f>
        <v>129546003</v>
      </c>
      <c r="B2894" t="str">
        <f>'Page 1 - General Information'!$G$16</f>
        <v>5262</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3">
      <c r="A2895">
        <f>'Page 1 - General Information'!$G$12</f>
        <v>129546003</v>
      </c>
      <c r="B2895" t="str">
        <f>'Page 1 - General Information'!$G$16</f>
        <v>5262</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3">
      <c r="A2896">
        <f>'Page 1 - General Information'!$G$12</f>
        <v>129546003</v>
      </c>
      <c r="B2896" t="str">
        <f>'Page 1 - General Information'!$G$16</f>
        <v>5262</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3">
      <c r="A2897">
        <f>'Page 1 - General Information'!$G$12</f>
        <v>129546003</v>
      </c>
      <c r="B2897" t="str">
        <f>'Page 1 - General Information'!$G$16</f>
        <v>5262</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3">
      <c r="A2898">
        <f>'Page 1 - General Information'!$G$12</f>
        <v>129546003</v>
      </c>
      <c r="B2898" t="str">
        <f>'Page 1 - General Information'!$G$16</f>
        <v>5262</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3">
      <c r="A2899">
        <f>'Page 1 - General Information'!$G$12</f>
        <v>129546003</v>
      </c>
      <c r="B2899" t="str">
        <f>'Page 1 - General Information'!$G$16</f>
        <v>5262</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3">
      <c r="A2900">
        <f>'Page 1 - General Information'!$G$12</f>
        <v>129546003</v>
      </c>
      <c r="B2900" t="str">
        <f>'Page 1 - General Information'!$G$16</f>
        <v>5262</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3">
      <c r="A2901">
        <f>'Page 1 - General Information'!$G$12</f>
        <v>129546003</v>
      </c>
      <c r="B2901" t="str">
        <f>'Page 1 - General Information'!$G$16</f>
        <v>5262</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3">
      <c r="A2902">
        <f>'Page 1 - General Information'!$G$12</f>
        <v>129546003</v>
      </c>
      <c r="B2902" t="str">
        <f>'Page 1 - General Information'!$G$16</f>
        <v>5262</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3">
      <c r="A2903">
        <f>'Page 1 - General Information'!$G$12</f>
        <v>129546003</v>
      </c>
      <c r="B2903" t="str">
        <f>'Page 1 - General Information'!$G$16</f>
        <v>5262</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3">
      <c r="A2904">
        <f>'Page 1 - General Information'!$G$12</f>
        <v>129546003</v>
      </c>
      <c r="B2904" t="str">
        <f>'Page 1 - General Information'!$G$16</f>
        <v>5262</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3">
      <c r="A2905">
        <f>'Page 1 - General Information'!$G$12</f>
        <v>129546003</v>
      </c>
      <c r="B2905" t="str">
        <f>'Page 1 - General Information'!$G$16</f>
        <v>5262</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3">
      <c r="A2906">
        <f>'Page 1 - General Information'!$G$12</f>
        <v>129546003</v>
      </c>
      <c r="B2906" t="str">
        <f>'Page 1 - General Information'!$G$16</f>
        <v>5262</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3">
      <c r="A2907">
        <f>'Page 1 - General Information'!$G$12</f>
        <v>129546003</v>
      </c>
      <c r="B2907" t="str">
        <f>'Page 1 - General Information'!$G$16</f>
        <v>5262</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3">
      <c r="A2908">
        <f>'Page 1 - General Information'!$G$12</f>
        <v>129546003</v>
      </c>
      <c r="B2908" t="str">
        <f>'Page 1 - General Information'!$G$16</f>
        <v>5262</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3">
      <c r="A2909">
        <f>'Page 1 - General Information'!$G$12</f>
        <v>129546003</v>
      </c>
      <c r="B2909" t="str">
        <f>'Page 1 - General Information'!$G$16</f>
        <v>5262</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3">
      <c r="A2910">
        <f>'Page 1 - General Information'!$G$12</f>
        <v>129546003</v>
      </c>
      <c r="B2910" t="str">
        <f>'Page 1 - General Information'!$G$16</f>
        <v>5262</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3">
      <c r="A2911">
        <f>'Page 1 - General Information'!$G$12</f>
        <v>129546003</v>
      </c>
      <c r="B2911" t="str">
        <f>'Page 1 - General Information'!$G$16</f>
        <v>5262</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3">
      <c r="A2912">
        <f>'Page 1 - General Information'!$G$12</f>
        <v>129546003</v>
      </c>
      <c r="B2912" t="str">
        <f>'Page 1 - General Information'!$G$16</f>
        <v>5262</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3">
      <c r="A2913">
        <f>'Page 1 - General Information'!$G$12</f>
        <v>129546003</v>
      </c>
      <c r="B2913" t="str">
        <f>'Page 1 - General Information'!$G$16</f>
        <v>5262</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3">
      <c r="A2914">
        <f>'Page 1 - General Information'!$G$12</f>
        <v>129546003</v>
      </c>
      <c r="B2914" t="str">
        <f>'Page 1 - General Information'!$G$16</f>
        <v>5262</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3">
      <c r="A2915">
        <f>'Page 1 - General Information'!$G$12</f>
        <v>129546003</v>
      </c>
      <c r="B2915" t="str">
        <f>'Page 1 - General Information'!$G$16</f>
        <v>5262</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3">
      <c r="A2916">
        <f>'Page 1 - General Information'!$G$12</f>
        <v>129546003</v>
      </c>
      <c r="B2916" t="str">
        <f>'Page 1 - General Information'!$G$16</f>
        <v>5262</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3">
      <c r="A2917">
        <f>'Page 1 - General Information'!$G$12</f>
        <v>129546003</v>
      </c>
      <c r="B2917" t="str">
        <f>'Page 1 - General Information'!$G$16</f>
        <v>5262</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3">
      <c r="A2918">
        <f>'Page 1 - General Information'!$G$12</f>
        <v>129546003</v>
      </c>
      <c r="B2918" t="str">
        <f>'Page 1 - General Information'!$G$16</f>
        <v>5262</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3">
      <c r="A2919">
        <f>'Page 1 - General Information'!$G$12</f>
        <v>129546003</v>
      </c>
      <c r="B2919" t="str">
        <f>'Page 1 - General Information'!$G$16</f>
        <v>5262</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3">
      <c r="A2920">
        <f>'Page 1 - General Information'!$G$12</f>
        <v>129546003</v>
      </c>
      <c r="B2920" t="str">
        <f>'Page 1 - General Information'!$G$16</f>
        <v>5262</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3">
      <c r="A2921">
        <f>'Page 1 - General Information'!$G$12</f>
        <v>129546003</v>
      </c>
      <c r="B2921" t="str">
        <f>'Page 1 - General Information'!$G$16</f>
        <v>5262</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3">
      <c r="A2922">
        <f>'Page 1 - General Information'!$G$12</f>
        <v>129546003</v>
      </c>
      <c r="B2922" t="str">
        <f>'Page 1 - General Information'!$G$16</f>
        <v>5262</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3">
      <c r="A2923">
        <f>'Page 1 - General Information'!$G$12</f>
        <v>129546003</v>
      </c>
      <c r="B2923" t="str">
        <f>'Page 1 - General Information'!$G$16</f>
        <v>5262</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3">
      <c r="A2924">
        <f>'Page 1 - General Information'!$G$12</f>
        <v>129546003</v>
      </c>
      <c r="B2924" t="str">
        <f>'Page 1 - General Information'!$G$16</f>
        <v>5262</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3">
      <c r="A2925">
        <f>'Page 1 - General Information'!$G$12</f>
        <v>129546003</v>
      </c>
      <c r="B2925" t="str">
        <f>'Page 1 - General Information'!$G$16</f>
        <v>5262</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3">
      <c r="A2926">
        <f>'Page 1 - General Information'!$G$12</f>
        <v>129546003</v>
      </c>
      <c r="B2926" t="str">
        <f>'Page 1 - General Information'!$G$16</f>
        <v>5262</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3">
      <c r="A2927">
        <f>'Page 1 - General Information'!$G$12</f>
        <v>129546003</v>
      </c>
      <c r="B2927" t="str">
        <f>'Page 1 - General Information'!$G$16</f>
        <v>5262</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3">
      <c r="A2928">
        <f>'Page 1 - General Information'!$G$12</f>
        <v>129546003</v>
      </c>
      <c r="B2928" t="str">
        <f>'Page 1 - General Information'!$G$16</f>
        <v>5262</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3">
      <c r="A2929">
        <f>'Page 1 - General Information'!$G$12</f>
        <v>129546003</v>
      </c>
      <c r="B2929" t="str">
        <f>'Page 1 - General Information'!$G$16</f>
        <v>5262</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3">
      <c r="A2930">
        <f>'Page 1 - General Information'!$G$12</f>
        <v>129546003</v>
      </c>
      <c r="B2930" t="str">
        <f>'Page 1 - General Information'!$G$16</f>
        <v>5262</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3">
      <c r="A2931">
        <f>'Page 1 - General Information'!$G$12</f>
        <v>129546003</v>
      </c>
      <c r="B2931" t="str">
        <f>'Page 1 - General Information'!$G$16</f>
        <v>5262</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3">
      <c r="A2932">
        <f>'Page 1 - General Information'!$G$12</f>
        <v>129546003</v>
      </c>
      <c r="B2932" t="str">
        <f>'Page 1 - General Information'!$G$16</f>
        <v>5262</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3">
      <c r="A2933">
        <f>'Page 1 - General Information'!$G$12</f>
        <v>129546003</v>
      </c>
      <c r="B2933" t="str">
        <f>'Page 1 - General Information'!$G$16</f>
        <v>5262</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3">
      <c r="A2934">
        <f>'Page 1 - General Information'!$G$12</f>
        <v>129546003</v>
      </c>
      <c r="B2934" t="str">
        <f>'Page 1 - General Information'!$G$16</f>
        <v>5262</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3">
      <c r="A2935">
        <f>'Page 1 - General Information'!$G$12</f>
        <v>129546003</v>
      </c>
      <c r="B2935" t="str">
        <f>'Page 1 - General Information'!$G$16</f>
        <v>5262</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3">
      <c r="A2936">
        <f>'Page 1 - General Information'!$G$12</f>
        <v>129546003</v>
      </c>
      <c r="B2936" t="str">
        <f>'Page 1 - General Information'!$G$16</f>
        <v>5262</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3">
      <c r="A2937">
        <f>'Page 1 - General Information'!$G$12</f>
        <v>129546003</v>
      </c>
      <c r="B2937" t="str">
        <f>'Page 1 - General Information'!$G$16</f>
        <v>5262</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3">
      <c r="A2938">
        <f>'Page 1 - General Information'!$G$12</f>
        <v>129546003</v>
      </c>
      <c r="B2938" t="str">
        <f>'Page 1 - General Information'!$G$16</f>
        <v>5262</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3">
      <c r="A2939">
        <f>'Page 1 - General Information'!$G$12</f>
        <v>129546003</v>
      </c>
      <c r="B2939" t="str">
        <f>'Page 1 - General Information'!$G$16</f>
        <v>5262</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3">
      <c r="A2940">
        <f>'Page 1 - General Information'!$G$12</f>
        <v>129546003</v>
      </c>
      <c r="B2940" t="str">
        <f>'Page 1 - General Information'!$G$16</f>
        <v>5262</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3">
      <c r="A2941">
        <f>'Page 1 - General Information'!$G$12</f>
        <v>129546003</v>
      </c>
      <c r="B2941" t="str">
        <f>'Page 1 - General Information'!$G$16</f>
        <v>5262</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3">
      <c r="A2942">
        <f>'Page 1 - General Information'!$G$12</f>
        <v>129546003</v>
      </c>
      <c r="B2942" t="str">
        <f>'Page 1 - General Information'!$G$16</f>
        <v>5262</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3">
      <c r="A2943">
        <f>'Page 1 - General Information'!$G$12</f>
        <v>129546003</v>
      </c>
      <c r="B2943" t="str">
        <f>'Page 1 - General Information'!$G$16</f>
        <v>5262</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3">
      <c r="A2944">
        <f>'Page 1 - General Information'!$G$12</f>
        <v>129546003</v>
      </c>
      <c r="B2944" t="str">
        <f>'Page 1 - General Information'!$G$16</f>
        <v>5262</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3">
      <c r="A2945">
        <f>'Page 1 - General Information'!$G$12</f>
        <v>129546003</v>
      </c>
      <c r="B2945" t="str">
        <f>'Page 1 - General Information'!$G$16</f>
        <v>5262</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3">
      <c r="A2946">
        <f>'Page 1 - General Information'!$G$12</f>
        <v>129546003</v>
      </c>
      <c r="B2946" t="str">
        <f>'Page 1 - General Information'!$G$16</f>
        <v>5262</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3">
      <c r="A2947">
        <f>'Page 1 - General Information'!$G$12</f>
        <v>129546003</v>
      </c>
      <c r="B2947" t="str">
        <f>'Page 1 - General Information'!$G$16</f>
        <v>5262</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3">
      <c r="A2948">
        <f>'Page 1 - General Information'!$G$12</f>
        <v>129546003</v>
      </c>
      <c r="B2948" t="str">
        <f>'Page 1 - General Information'!$G$16</f>
        <v>5262</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3">
      <c r="A2949">
        <f>'Page 1 - General Information'!$G$12</f>
        <v>129546003</v>
      </c>
      <c r="B2949" t="str">
        <f>'Page 1 - General Information'!$G$16</f>
        <v>5262</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3">
      <c r="A2950">
        <f>'Page 1 - General Information'!$G$12</f>
        <v>129546003</v>
      </c>
      <c r="B2950" t="str">
        <f>'Page 1 - General Information'!$G$16</f>
        <v>5262</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3">
      <c r="A2951">
        <f>'Page 1 - General Information'!$G$12</f>
        <v>129546003</v>
      </c>
      <c r="B2951" t="str">
        <f>'Page 1 - General Information'!$G$16</f>
        <v>5262</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3">
      <c r="A2952">
        <f>'Page 1 - General Information'!$G$12</f>
        <v>129546003</v>
      </c>
      <c r="B2952" t="str">
        <f>'Page 1 - General Information'!$G$16</f>
        <v>5262</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3">
      <c r="A2953">
        <f>'Page 1 - General Information'!$G$12</f>
        <v>129546003</v>
      </c>
      <c r="B2953" t="str">
        <f>'Page 1 - General Information'!$G$16</f>
        <v>5262</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3">
      <c r="A2954">
        <f>'Page 1 - General Information'!$G$12</f>
        <v>129546003</v>
      </c>
      <c r="B2954" t="str">
        <f>'Page 1 - General Information'!$G$16</f>
        <v>5262</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3">
      <c r="A2955">
        <f>'Page 1 - General Information'!$G$12</f>
        <v>129546003</v>
      </c>
      <c r="B2955" t="str">
        <f>'Page 1 - General Information'!$G$16</f>
        <v>5262</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3">
      <c r="A2956">
        <f>'Page 1 - General Information'!$G$12</f>
        <v>129546003</v>
      </c>
      <c r="B2956" t="str">
        <f>'Page 1 - General Information'!$G$16</f>
        <v>5262</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3">
      <c r="A2957">
        <f>'Page 1 - General Information'!$G$12</f>
        <v>129546003</v>
      </c>
      <c r="B2957" t="str">
        <f>'Page 1 - General Information'!$G$16</f>
        <v>5262</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3">
      <c r="A2958">
        <f>'Page 1 - General Information'!$G$12</f>
        <v>129546003</v>
      </c>
      <c r="B2958" t="str">
        <f>'Page 1 - General Information'!$G$16</f>
        <v>5262</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3">
      <c r="A2959">
        <f>'Page 1 - General Information'!$G$12</f>
        <v>129546003</v>
      </c>
      <c r="B2959" t="str">
        <f>'Page 1 - General Information'!$G$16</f>
        <v>5262</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3">
      <c r="A2960">
        <f>'Page 1 - General Information'!$G$12</f>
        <v>129546003</v>
      </c>
      <c r="B2960" t="str">
        <f>'Page 1 - General Information'!$G$16</f>
        <v>5262</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3">
      <c r="A2961">
        <f>'Page 1 - General Information'!$G$12</f>
        <v>129546003</v>
      </c>
      <c r="B2961" t="str">
        <f>'Page 1 - General Information'!$G$16</f>
        <v>5262</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3">
      <c r="A2962">
        <f>'Page 1 - General Information'!$G$12</f>
        <v>129546003</v>
      </c>
      <c r="B2962" t="str">
        <f>'Page 1 - General Information'!$G$16</f>
        <v>5262</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3">
      <c r="A2963">
        <f>'Page 1 - General Information'!$G$12</f>
        <v>129546003</v>
      </c>
      <c r="B2963" t="str">
        <f>'Page 1 - General Information'!$G$16</f>
        <v>5262</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3">
      <c r="A2964">
        <f>'Page 1 - General Information'!$G$12</f>
        <v>129546003</v>
      </c>
      <c r="B2964" t="str">
        <f>'Page 1 - General Information'!$G$16</f>
        <v>5262</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3">
      <c r="A2965">
        <f>'Page 1 - General Information'!$G$12</f>
        <v>129546003</v>
      </c>
      <c r="B2965" t="str">
        <f>'Page 1 - General Information'!$G$16</f>
        <v>5262</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3">
      <c r="A2966">
        <f>'Page 1 - General Information'!$G$12</f>
        <v>129546003</v>
      </c>
      <c r="B2966" t="str">
        <f>'Page 1 - General Information'!$G$16</f>
        <v>5262</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3">
      <c r="A2967">
        <f>'Page 1 - General Information'!$G$12</f>
        <v>129546003</v>
      </c>
      <c r="B2967" t="str">
        <f>'Page 1 - General Information'!$G$16</f>
        <v>5262</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3">
      <c r="A2968">
        <f>'Page 1 - General Information'!$G$12</f>
        <v>129546003</v>
      </c>
      <c r="B2968" t="str">
        <f>'Page 1 - General Information'!$G$16</f>
        <v>5262</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3">
      <c r="A2969">
        <f>'Page 1 - General Information'!$G$12</f>
        <v>129546003</v>
      </c>
      <c r="B2969" t="str">
        <f>'Page 1 - General Information'!$G$16</f>
        <v>5262</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3">
      <c r="A2970">
        <f>'Page 1 - General Information'!$G$12</f>
        <v>129546003</v>
      </c>
      <c r="B2970" t="str">
        <f>'Page 1 - General Information'!$G$16</f>
        <v>5262</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3">
      <c r="A2971">
        <f>'Page 1 - General Information'!$G$12</f>
        <v>129546003</v>
      </c>
      <c r="B2971" t="str">
        <f>'Page 1 - General Information'!$G$16</f>
        <v>5262</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3">
      <c r="A2972">
        <f>'Page 1 - General Information'!$G$12</f>
        <v>129546003</v>
      </c>
      <c r="B2972" t="str">
        <f>'Page 1 - General Information'!$G$16</f>
        <v>5262</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3">
      <c r="A2973">
        <f>'Page 1 - General Information'!$G$12</f>
        <v>129546003</v>
      </c>
      <c r="B2973" t="str">
        <f>'Page 1 - General Information'!$G$16</f>
        <v>5262</v>
      </c>
      <c r="C2973" s="395" t="s">
        <v>19068</v>
      </c>
      <c r="D2973"/>
      <c r="E2973"/>
      <c r="F2973"/>
      <c r="G2973"/>
      <c r="H2973"/>
      <c r="I2973"/>
      <c r="J2973"/>
      <c r="K2973"/>
      <c r="L2973"/>
      <c r="M2973"/>
      <c r="N2973" t="s">
        <v>4101</v>
      </c>
      <c r="O2973" s="396">
        <f>INDEX('Page 2 - Team Information'!$K$14:$AP$184,Y2973,X2973)</f>
        <v>1</v>
      </c>
      <c r="P2973"/>
      <c r="Q2973"/>
      <c r="R2973"/>
      <c r="S2973" t="s">
        <v>6984</v>
      </c>
      <c r="T2973"/>
      <c r="U2973"/>
      <c r="V2973"/>
      <c r="W2973"/>
      <c r="X2973" s="397">
        <v>25</v>
      </c>
      <c r="Y2973" s="397">
        <v>1</v>
      </c>
    </row>
    <row r="2974" spans="1:25" x14ac:dyDescent="0.3">
      <c r="A2974">
        <f>'Page 1 - General Information'!$G$12</f>
        <v>129546003</v>
      </c>
      <c r="B2974" t="str">
        <f>'Page 1 - General Information'!$G$16</f>
        <v>5262</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3">
      <c r="A2975">
        <f>'Page 1 - General Information'!$G$12</f>
        <v>129546003</v>
      </c>
      <c r="B2975" t="str">
        <f>'Page 1 - General Information'!$G$16</f>
        <v>5262</v>
      </c>
      <c r="C2975" s="395" t="s">
        <v>19068</v>
      </c>
      <c r="D2975"/>
      <c r="E2975"/>
      <c r="F2975"/>
      <c r="G2975"/>
      <c r="H2975"/>
      <c r="I2975"/>
      <c r="J2975"/>
      <c r="K2975"/>
      <c r="L2975"/>
      <c r="M2975"/>
      <c r="N2975" t="s">
        <v>4101</v>
      </c>
      <c r="O2975" s="396">
        <f>INDEX('Page 2 - Team Information'!$K$14:$AP$184,Y2975,X2975)</f>
        <v>2</v>
      </c>
      <c r="P2975"/>
      <c r="Q2975"/>
      <c r="R2975"/>
      <c r="S2975" t="s">
        <v>6986</v>
      </c>
      <c r="T2975"/>
      <c r="U2975"/>
      <c r="V2975"/>
      <c r="W2975"/>
      <c r="X2975" s="397">
        <v>27</v>
      </c>
      <c r="Y2975" s="397">
        <v>1</v>
      </c>
    </row>
    <row r="2976" spans="1:25" x14ac:dyDescent="0.3">
      <c r="A2976">
        <f>'Page 1 - General Information'!$G$12</f>
        <v>129546003</v>
      </c>
      <c r="B2976" t="str">
        <f>'Page 1 - General Information'!$G$16</f>
        <v>5262</v>
      </c>
      <c r="C2976" s="395" t="s">
        <v>19068</v>
      </c>
      <c r="D2976"/>
      <c r="E2976"/>
      <c r="F2976"/>
      <c r="G2976"/>
      <c r="H2976"/>
      <c r="I2976"/>
      <c r="J2976"/>
      <c r="K2976"/>
      <c r="L2976"/>
      <c r="M2976"/>
      <c r="N2976" s="274" t="s">
        <v>4090</v>
      </c>
      <c r="O2976" s="399"/>
      <c r="P2976"/>
      <c r="Q2976" s="400">
        <f>(INDEX('Page 2 - Team Information'!$K$14:$AP$184,Y2976,X2976)*100)</f>
        <v>3</v>
      </c>
      <c r="R2976"/>
      <c r="S2976" t="s">
        <v>6987</v>
      </c>
      <c r="T2976"/>
      <c r="U2976"/>
      <c r="V2976"/>
      <c r="W2976"/>
      <c r="X2976" s="397">
        <v>29</v>
      </c>
      <c r="Y2976" s="397">
        <v>1</v>
      </c>
    </row>
    <row r="2977" spans="1:25" x14ac:dyDescent="0.3">
      <c r="A2977">
        <f>'Page 1 - General Information'!$G$12</f>
        <v>129546003</v>
      </c>
      <c r="B2977" t="str">
        <f>'Page 1 - General Information'!$G$16</f>
        <v>5262</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3">
      <c r="A2978">
        <f>'Page 1 - General Information'!$G$12</f>
        <v>129546003</v>
      </c>
      <c r="B2978" t="str">
        <f>'Page 1 - General Information'!$G$16</f>
        <v>5262</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3">
      <c r="A2979">
        <f>'Page 1 - General Information'!$G$12</f>
        <v>129546003</v>
      </c>
      <c r="B2979" t="str">
        <f>'Page 1 - General Information'!$G$16</f>
        <v>5262</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3">
      <c r="A2980">
        <f>'Page 1 - General Information'!$G$12</f>
        <v>129546003</v>
      </c>
      <c r="B2980" t="str">
        <f>'Page 1 - General Information'!$G$16</f>
        <v>5262</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3">
      <c r="A2981">
        <f>'Page 1 - General Information'!$G$12</f>
        <v>129546003</v>
      </c>
      <c r="B2981" t="str">
        <f>'Page 1 - General Information'!$G$16</f>
        <v>5262</v>
      </c>
      <c r="C2981" s="395" t="s">
        <v>19068</v>
      </c>
      <c r="D2981"/>
      <c r="E2981"/>
      <c r="F2981"/>
      <c r="G2981"/>
      <c r="H2981"/>
      <c r="I2981"/>
      <c r="J2981"/>
      <c r="K2981"/>
      <c r="L2981"/>
      <c r="M2981"/>
      <c r="N2981" t="s">
        <v>4101</v>
      </c>
      <c r="O2981" s="396">
        <f>INDEX('Page 2 - Team Information'!$K$14:$AP$184,Y2981,X2981)</f>
        <v>1</v>
      </c>
      <c r="P2981"/>
      <c r="Q2981"/>
      <c r="R2981"/>
      <c r="S2981" t="s">
        <v>6992</v>
      </c>
      <c r="T2981"/>
      <c r="U2981"/>
      <c r="V2981"/>
      <c r="W2981"/>
      <c r="X2981" s="397">
        <v>25</v>
      </c>
      <c r="Y2981" s="397">
        <v>2</v>
      </c>
    </row>
    <row r="2982" spans="1:25" x14ac:dyDescent="0.3">
      <c r="A2982">
        <f>'Page 1 - General Information'!$G$12</f>
        <v>129546003</v>
      </c>
      <c r="B2982" t="str">
        <f>'Page 1 - General Information'!$G$16</f>
        <v>5262</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3">
      <c r="A2983">
        <f>'Page 1 - General Information'!$G$12</f>
        <v>129546003</v>
      </c>
      <c r="B2983" t="str">
        <f>'Page 1 - General Information'!$G$16</f>
        <v>5262</v>
      </c>
      <c r="C2983" s="395" t="s">
        <v>19068</v>
      </c>
      <c r="D2983"/>
      <c r="E2983"/>
      <c r="F2983"/>
      <c r="G2983"/>
      <c r="H2983"/>
      <c r="I2983"/>
      <c r="J2983"/>
      <c r="K2983"/>
      <c r="L2983"/>
      <c r="M2983"/>
      <c r="N2983" t="s">
        <v>4101</v>
      </c>
      <c r="O2983" s="396">
        <f>INDEX('Page 2 - Team Information'!$K$14:$AP$184,Y2983,X2983)</f>
        <v>3</v>
      </c>
      <c r="P2983"/>
      <c r="Q2983"/>
      <c r="R2983"/>
      <c r="S2983" t="s">
        <v>6994</v>
      </c>
      <c r="T2983"/>
      <c r="U2983"/>
      <c r="V2983"/>
      <c r="W2983"/>
      <c r="X2983" s="397">
        <v>27</v>
      </c>
      <c r="Y2983" s="397">
        <v>2</v>
      </c>
    </row>
    <row r="2984" spans="1:25" x14ac:dyDescent="0.3">
      <c r="A2984">
        <f>'Page 1 - General Information'!$G$12</f>
        <v>129546003</v>
      </c>
      <c r="B2984" t="str">
        <f>'Page 1 - General Information'!$G$16</f>
        <v>5262</v>
      </c>
      <c r="C2984" s="395" t="s">
        <v>19068</v>
      </c>
      <c r="D2984"/>
      <c r="E2984"/>
      <c r="F2984"/>
      <c r="G2984"/>
      <c r="H2984"/>
      <c r="I2984"/>
      <c r="J2984"/>
      <c r="K2984"/>
      <c r="L2984"/>
      <c r="M2984"/>
      <c r="N2984" s="274" t="s">
        <v>4090</v>
      </c>
      <c r="O2984" s="399"/>
      <c r="P2984"/>
      <c r="Q2984" s="400">
        <f>(INDEX('Page 2 - Team Information'!$K$14:$AP$184,Y2984,X2984)*100)</f>
        <v>9</v>
      </c>
      <c r="R2984"/>
      <c r="S2984" t="s">
        <v>6995</v>
      </c>
      <c r="T2984"/>
      <c r="U2984"/>
      <c r="V2984"/>
      <c r="W2984"/>
      <c r="X2984" s="397">
        <v>29</v>
      </c>
      <c r="Y2984" s="397">
        <v>2</v>
      </c>
    </row>
    <row r="2985" spans="1:25" x14ac:dyDescent="0.3">
      <c r="A2985">
        <f>'Page 1 - General Information'!$G$12</f>
        <v>129546003</v>
      </c>
      <c r="B2985" t="str">
        <f>'Page 1 - General Information'!$G$16</f>
        <v>5262</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3">
      <c r="A2986">
        <f>'Page 1 - General Information'!$G$12</f>
        <v>129546003</v>
      </c>
      <c r="B2986" t="str">
        <f>'Page 1 - General Information'!$G$16</f>
        <v>5262</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3">
      <c r="A2987">
        <f>'Page 1 - General Information'!$G$12</f>
        <v>129546003</v>
      </c>
      <c r="B2987" t="str">
        <f>'Page 1 - General Information'!$G$16</f>
        <v>5262</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3">
      <c r="A2988">
        <f>'Page 1 - General Information'!$G$12</f>
        <v>129546003</v>
      </c>
      <c r="B2988" t="str">
        <f>'Page 1 - General Information'!$G$16</f>
        <v>5262</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3">
      <c r="A2989">
        <f>'Page 1 - General Information'!$G$12</f>
        <v>129546003</v>
      </c>
      <c r="B2989" t="str">
        <f>'Page 1 - General Information'!$G$16</f>
        <v>5262</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3">
      <c r="A2990">
        <f>'Page 1 - General Information'!$G$12</f>
        <v>129546003</v>
      </c>
      <c r="B2990" t="str">
        <f>'Page 1 - General Information'!$G$16</f>
        <v>5262</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3">
      <c r="A2991">
        <f>'Page 1 - General Information'!$G$12</f>
        <v>129546003</v>
      </c>
      <c r="B2991" t="str">
        <f>'Page 1 - General Information'!$G$16</f>
        <v>5262</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3">
      <c r="A2992">
        <f>'Page 1 - General Information'!$G$12</f>
        <v>129546003</v>
      </c>
      <c r="B2992" t="str">
        <f>'Page 1 - General Information'!$G$16</f>
        <v>5262</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3">
      <c r="A2993">
        <f>'Page 1 - General Information'!$G$12</f>
        <v>129546003</v>
      </c>
      <c r="B2993" t="str">
        <f>'Page 1 - General Information'!$G$16</f>
        <v>5262</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3">
      <c r="A2994">
        <f>'Page 1 - General Information'!$G$12</f>
        <v>129546003</v>
      </c>
      <c r="B2994" t="str">
        <f>'Page 1 - General Information'!$G$16</f>
        <v>5262</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3">
      <c r="A2995">
        <f>'Page 1 - General Information'!$G$12</f>
        <v>129546003</v>
      </c>
      <c r="B2995" t="str">
        <f>'Page 1 - General Information'!$G$16</f>
        <v>5262</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3">
      <c r="A2996">
        <f>'Page 1 - General Information'!$G$12</f>
        <v>129546003</v>
      </c>
      <c r="B2996" t="str">
        <f>'Page 1 - General Information'!$G$16</f>
        <v>5262</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3">
      <c r="A2997">
        <f>'Page 1 - General Information'!$G$12</f>
        <v>129546003</v>
      </c>
      <c r="B2997" t="str">
        <f>'Page 1 - General Information'!$G$16</f>
        <v>5262</v>
      </c>
      <c r="C2997" s="395" t="s">
        <v>19068</v>
      </c>
      <c r="D2997"/>
      <c r="E2997"/>
      <c r="F2997"/>
      <c r="G2997"/>
      <c r="H2997"/>
      <c r="I2997"/>
      <c r="J2997"/>
      <c r="K2997"/>
      <c r="L2997"/>
      <c r="M2997"/>
      <c r="N2997" t="s">
        <v>4101</v>
      </c>
      <c r="O2997" s="396">
        <f>INDEX('Page 2 - Team Information'!$K$14:$AP$184,Y2997,X2997)</f>
        <v>1</v>
      </c>
      <c r="P2997"/>
      <c r="Q2997"/>
      <c r="R2997"/>
      <c r="S2997" t="s">
        <v>7008</v>
      </c>
      <c r="T2997"/>
      <c r="U2997"/>
      <c r="V2997"/>
      <c r="W2997"/>
      <c r="X2997" s="397">
        <v>25</v>
      </c>
      <c r="Y2997" s="397">
        <v>4</v>
      </c>
    </row>
    <row r="2998" spans="1:25" x14ac:dyDescent="0.3">
      <c r="A2998">
        <f>'Page 1 - General Information'!$G$12</f>
        <v>129546003</v>
      </c>
      <c r="B2998" t="str">
        <f>'Page 1 - General Information'!$G$16</f>
        <v>5262</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3">
      <c r="A2999">
        <f>'Page 1 - General Information'!$G$12</f>
        <v>129546003</v>
      </c>
      <c r="B2999" t="str">
        <f>'Page 1 - General Information'!$G$16</f>
        <v>5262</v>
      </c>
      <c r="C2999" s="395" t="s">
        <v>19068</v>
      </c>
      <c r="D2999"/>
      <c r="E2999"/>
      <c r="F2999"/>
      <c r="G2999"/>
      <c r="H2999"/>
      <c r="I2999"/>
      <c r="J2999"/>
      <c r="K2999"/>
      <c r="L2999"/>
      <c r="M2999"/>
      <c r="N2999" t="s">
        <v>4101</v>
      </c>
      <c r="O2999" s="396">
        <f>INDEX('Page 2 - Team Information'!$K$14:$AP$184,Y2999,X2999)</f>
        <v>1</v>
      </c>
      <c r="P2999"/>
      <c r="Q2999"/>
      <c r="R2999"/>
      <c r="S2999" t="s">
        <v>7010</v>
      </c>
      <c r="T2999"/>
      <c r="U2999"/>
      <c r="V2999"/>
      <c r="W2999"/>
      <c r="X2999" s="397">
        <v>27</v>
      </c>
      <c r="Y2999" s="397">
        <v>4</v>
      </c>
    </row>
    <row r="3000" spans="1:25" x14ac:dyDescent="0.3">
      <c r="A3000">
        <f>'Page 1 - General Information'!$G$12</f>
        <v>129546003</v>
      </c>
      <c r="B3000" t="str">
        <f>'Page 1 - General Information'!$G$16</f>
        <v>5262</v>
      </c>
      <c r="C3000" s="395" t="s">
        <v>19068</v>
      </c>
      <c r="D3000"/>
      <c r="E3000"/>
      <c r="F3000"/>
      <c r="G3000"/>
      <c r="H3000"/>
      <c r="I3000"/>
      <c r="J3000"/>
      <c r="K3000"/>
      <c r="L3000"/>
      <c r="M3000"/>
      <c r="N3000" s="274" t="s">
        <v>4090</v>
      </c>
      <c r="O3000" s="399"/>
      <c r="P3000"/>
      <c r="Q3000" s="400">
        <f>(INDEX('Page 2 - Team Information'!$K$14:$AP$184,Y3000,X3000)*100)</f>
        <v>2</v>
      </c>
      <c r="R3000"/>
      <c r="S3000" t="s">
        <v>7011</v>
      </c>
      <c r="T3000"/>
      <c r="U3000"/>
      <c r="V3000"/>
      <c r="W3000"/>
      <c r="X3000" s="397">
        <v>29</v>
      </c>
      <c r="Y3000" s="397">
        <v>4</v>
      </c>
    </row>
    <row r="3001" spans="1:25" x14ac:dyDescent="0.3">
      <c r="A3001">
        <f>'Page 1 - General Information'!$G$12</f>
        <v>129546003</v>
      </c>
      <c r="B3001" t="str">
        <f>'Page 1 - General Information'!$G$16</f>
        <v>5262</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3">
      <c r="A3002">
        <f>'Page 1 - General Information'!$G$12</f>
        <v>129546003</v>
      </c>
      <c r="B3002" t="str">
        <f>'Page 1 - General Information'!$G$16</f>
        <v>5262</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3">
      <c r="A3003">
        <f>'Page 1 - General Information'!$G$12</f>
        <v>129546003</v>
      </c>
      <c r="B3003" t="str">
        <f>'Page 1 - General Information'!$G$16</f>
        <v>5262</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3">
      <c r="A3004">
        <f>'Page 1 - General Information'!$G$12</f>
        <v>129546003</v>
      </c>
      <c r="B3004" t="str">
        <f>'Page 1 - General Information'!$G$16</f>
        <v>5262</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3">
      <c r="A3005">
        <f>'Page 1 - General Information'!$G$12</f>
        <v>129546003</v>
      </c>
      <c r="B3005" t="str">
        <f>'Page 1 - General Information'!$G$16</f>
        <v>5262</v>
      </c>
      <c r="C3005" s="395" t="s">
        <v>19068</v>
      </c>
      <c r="D3005"/>
      <c r="E3005"/>
      <c r="F3005"/>
      <c r="G3005"/>
      <c r="H3005"/>
      <c r="I3005"/>
      <c r="J3005"/>
      <c r="K3005"/>
      <c r="L3005"/>
      <c r="M3005"/>
      <c r="N3005" t="s">
        <v>4101</v>
      </c>
      <c r="O3005" s="396">
        <f>INDEX('Page 2 - Team Information'!$K$14:$AP$184,Y3005,X3005)</f>
        <v>1</v>
      </c>
      <c r="P3005"/>
      <c r="Q3005"/>
      <c r="R3005"/>
      <c r="S3005" t="s">
        <v>7016</v>
      </c>
      <c r="T3005"/>
      <c r="U3005"/>
      <c r="V3005"/>
      <c r="W3005"/>
      <c r="X3005" s="397">
        <v>25</v>
      </c>
      <c r="Y3005" s="397">
        <v>5</v>
      </c>
    </row>
    <row r="3006" spans="1:25" x14ac:dyDescent="0.3">
      <c r="A3006">
        <f>'Page 1 - General Information'!$G$12</f>
        <v>129546003</v>
      </c>
      <c r="B3006" t="str">
        <f>'Page 1 - General Information'!$G$16</f>
        <v>5262</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3">
      <c r="A3007">
        <f>'Page 1 - General Information'!$G$12</f>
        <v>129546003</v>
      </c>
      <c r="B3007" t="str">
        <f>'Page 1 - General Information'!$G$16</f>
        <v>5262</v>
      </c>
      <c r="C3007" s="395" t="s">
        <v>19068</v>
      </c>
      <c r="D3007"/>
      <c r="E3007"/>
      <c r="F3007"/>
      <c r="G3007"/>
      <c r="H3007"/>
      <c r="I3007"/>
      <c r="J3007"/>
      <c r="K3007"/>
      <c r="L3007"/>
      <c r="M3007"/>
      <c r="N3007" t="s">
        <v>4101</v>
      </c>
      <c r="O3007" s="396">
        <f>INDEX('Page 2 - Team Information'!$K$14:$AP$184,Y3007,X3007)</f>
        <v>6</v>
      </c>
      <c r="P3007"/>
      <c r="Q3007"/>
      <c r="R3007"/>
      <c r="S3007" t="s">
        <v>7018</v>
      </c>
      <c r="T3007"/>
      <c r="U3007"/>
      <c r="V3007"/>
      <c r="W3007"/>
      <c r="X3007" s="397">
        <v>27</v>
      </c>
      <c r="Y3007" s="397">
        <v>5</v>
      </c>
    </row>
    <row r="3008" spans="1:25" x14ac:dyDescent="0.3">
      <c r="A3008">
        <f>'Page 1 - General Information'!$G$12</f>
        <v>129546003</v>
      </c>
      <c r="B3008" t="str">
        <f>'Page 1 - General Information'!$G$16</f>
        <v>5262</v>
      </c>
      <c r="C3008" s="395" t="s">
        <v>19068</v>
      </c>
      <c r="D3008"/>
      <c r="E3008"/>
      <c r="F3008"/>
      <c r="G3008"/>
      <c r="H3008"/>
      <c r="I3008"/>
      <c r="J3008"/>
      <c r="K3008"/>
      <c r="L3008"/>
      <c r="M3008"/>
      <c r="N3008" s="274" t="s">
        <v>4090</v>
      </c>
      <c r="O3008" s="399"/>
      <c r="P3008"/>
      <c r="Q3008" s="400">
        <f>(INDEX('Page 2 - Team Information'!$K$14:$AP$184,Y3008,X3008)*100)</f>
        <v>10</v>
      </c>
      <c r="R3008"/>
      <c r="S3008" t="s">
        <v>7019</v>
      </c>
      <c r="T3008"/>
      <c r="U3008"/>
      <c r="V3008"/>
      <c r="W3008"/>
      <c r="X3008" s="397">
        <v>29</v>
      </c>
      <c r="Y3008" s="397">
        <v>5</v>
      </c>
    </row>
    <row r="3009" spans="1:25" x14ac:dyDescent="0.3">
      <c r="A3009">
        <f>'Page 1 - General Information'!$G$12</f>
        <v>129546003</v>
      </c>
      <c r="B3009" t="str">
        <f>'Page 1 - General Information'!$G$16</f>
        <v>5262</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3">
      <c r="A3010">
        <f>'Page 1 - General Information'!$G$12</f>
        <v>129546003</v>
      </c>
      <c r="B3010" t="str">
        <f>'Page 1 - General Information'!$G$16</f>
        <v>5262</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3">
      <c r="A3011">
        <f>'Page 1 - General Information'!$G$12</f>
        <v>129546003</v>
      </c>
      <c r="B3011" t="str">
        <f>'Page 1 - General Information'!$G$16</f>
        <v>5262</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3">
      <c r="A3012">
        <f>'Page 1 - General Information'!$G$12</f>
        <v>129546003</v>
      </c>
      <c r="B3012" t="str">
        <f>'Page 1 - General Information'!$G$16</f>
        <v>5262</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3">
      <c r="A3013">
        <f>'Page 1 - General Information'!$G$12</f>
        <v>129546003</v>
      </c>
      <c r="B3013" t="str">
        <f>'Page 1 - General Information'!$G$16</f>
        <v>5262</v>
      </c>
      <c r="C3013" s="395" t="s">
        <v>19068</v>
      </c>
      <c r="D3013"/>
      <c r="E3013"/>
      <c r="F3013"/>
      <c r="G3013"/>
      <c r="H3013"/>
      <c r="I3013"/>
      <c r="J3013"/>
      <c r="K3013"/>
      <c r="L3013"/>
      <c r="M3013"/>
      <c r="N3013" t="s">
        <v>4101</v>
      </c>
      <c r="O3013" s="396">
        <f>INDEX('Page 2 - Team Information'!$K$14:$AP$184,Y3013,X3013)</f>
        <v>1</v>
      </c>
      <c r="P3013"/>
      <c r="Q3013"/>
      <c r="R3013"/>
      <c r="S3013" t="s">
        <v>7024</v>
      </c>
      <c r="T3013"/>
      <c r="U3013"/>
      <c r="V3013"/>
      <c r="W3013"/>
      <c r="X3013" s="397">
        <v>25</v>
      </c>
      <c r="Y3013" s="397">
        <v>6</v>
      </c>
    </row>
    <row r="3014" spans="1:25" x14ac:dyDescent="0.3">
      <c r="A3014">
        <f>'Page 1 - General Information'!$G$12</f>
        <v>129546003</v>
      </c>
      <c r="B3014" t="str">
        <f>'Page 1 - General Information'!$G$16</f>
        <v>5262</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3">
      <c r="A3015">
        <f>'Page 1 - General Information'!$G$12</f>
        <v>129546003</v>
      </c>
      <c r="B3015" t="str">
        <f>'Page 1 - General Information'!$G$16</f>
        <v>5262</v>
      </c>
      <c r="C3015" s="395" t="s">
        <v>19068</v>
      </c>
      <c r="D3015"/>
      <c r="E3015"/>
      <c r="F3015"/>
      <c r="G3015"/>
      <c r="H3015"/>
      <c r="I3015"/>
      <c r="J3015"/>
      <c r="K3015"/>
      <c r="L3015"/>
      <c r="M3015"/>
      <c r="N3015" t="s">
        <v>4101</v>
      </c>
      <c r="O3015" s="396">
        <f>INDEX('Page 2 - Team Information'!$K$14:$AP$184,Y3015,X3015)</f>
        <v>1</v>
      </c>
      <c r="P3015"/>
      <c r="Q3015"/>
      <c r="R3015"/>
      <c r="S3015" t="s">
        <v>7026</v>
      </c>
      <c r="T3015"/>
      <c r="U3015"/>
      <c r="V3015"/>
      <c r="W3015"/>
      <c r="X3015" s="397">
        <v>27</v>
      </c>
      <c r="Y3015" s="397">
        <v>6</v>
      </c>
    </row>
    <row r="3016" spans="1:25" x14ac:dyDescent="0.3">
      <c r="A3016">
        <f>'Page 1 - General Information'!$G$12</f>
        <v>129546003</v>
      </c>
      <c r="B3016" t="str">
        <f>'Page 1 - General Information'!$G$16</f>
        <v>5262</v>
      </c>
      <c r="C3016" s="395" t="s">
        <v>19068</v>
      </c>
      <c r="D3016"/>
      <c r="E3016"/>
      <c r="F3016"/>
      <c r="G3016"/>
      <c r="H3016"/>
      <c r="I3016"/>
      <c r="J3016"/>
      <c r="K3016"/>
      <c r="L3016"/>
      <c r="M3016"/>
      <c r="N3016" s="274" t="s">
        <v>4090</v>
      </c>
      <c r="O3016" s="399"/>
      <c r="P3016"/>
      <c r="Q3016" s="400">
        <f>(INDEX('Page 2 - Team Information'!$K$14:$AP$184,Y3016,X3016)*100)</f>
        <v>2</v>
      </c>
      <c r="R3016"/>
      <c r="S3016" t="s">
        <v>7027</v>
      </c>
      <c r="T3016"/>
      <c r="U3016"/>
      <c r="V3016"/>
      <c r="W3016"/>
      <c r="X3016" s="397">
        <v>29</v>
      </c>
      <c r="Y3016" s="397">
        <v>6</v>
      </c>
    </row>
    <row r="3017" spans="1:25" x14ac:dyDescent="0.3">
      <c r="A3017">
        <f>'Page 1 - General Information'!$G$12</f>
        <v>129546003</v>
      </c>
      <c r="B3017" t="str">
        <f>'Page 1 - General Information'!$G$16</f>
        <v>5262</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3">
      <c r="A3018">
        <f>'Page 1 - General Information'!$G$12</f>
        <v>129546003</v>
      </c>
      <c r="B3018" t="str">
        <f>'Page 1 - General Information'!$G$16</f>
        <v>5262</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3">
      <c r="A3019">
        <f>'Page 1 - General Information'!$G$12</f>
        <v>129546003</v>
      </c>
      <c r="B3019" t="str">
        <f>'Page 1 - General Information'!$G$16</f>
        <v>5262</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3">
      <c r="A3020">
        <f>'Page 1 - General Information'!$G$12</f>
        <v>129546003</v>
      </c>
      <c r="B3020" t="str">
        <f>'Page 1 - General Information'!$G$16</f>
        <v>5262</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3">
      <c r="A3021">
        <f>'Page 1 - General Information'!$G$12</f>
        <v>129546003</v>
      </c>
      <c r="B3021" t="str">
        <f>'Page 1 - General Information'!$G$16</f>
        <v>5262</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3">
      <c r="A3022">
        <f>'Page 1 - General Information'!$G$12</f>
        <v>129546003</v>
      </c>
      <c r="B3022" t="str">
        <f>'Page 1 - General Information'!$G$16</f>
        <v>5262</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3">
      <c r="A3023">
        <f>'Page 1 - General Information'!$G$12</f>
        <v>129546003</v>
      </c>
      <c r="B3023" t="str">
        <f>'Page 1 - General Information'!$G$16</f>
        <v>5262</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3">
      <c r="A3024">
        <f>'Page 1 - General Information'!$G$12</f>
        <v>129546003</v>
      </c>
      <c r="B3024" t="str">
        <f>'Page 1 - General Information'!$G$16</f>
        <v>5262</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3">
      <c r="A3025">
        <f>'Page 1 - General Information'!$G$12</f>
        <v>129546003</v>
      </c>
      <c r="B3025" t="str">
        <f>'Page 1 - General Information'!$G$16</f>
        <v>5262</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3">
      <c r="A3026">
        <f>'Page 1 - General Information'!$G$12</f>
        <v>129546003</v>
      </c>
      <c r="B3026" t="str">
        <f>'Page 1 - General Information'!$G$16</f>
        <v>5262</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3">
      <c r="A3027">
        <f>'Page 1 - General Information'!$G$12</f>
        <v>129546003</v>
      </c>
      <c r="B3027" t="str">
        <f>'Page 1 - General Information'!$G$16</f>
        <v>5262</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3">
      <c r="A3028">
        <f>'Page 1 - General Information'!$G$12</f>
        <v>129546003</v>
      </c>
      <c r="B3028" t="str">
        <f>'Page 1 - General Information'!$G$16</f>
        <v>5262</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3">
      <c r="A3029">
        <f>'Page 1 - General Information'!$G$12</f>
        <v>129546003</v>
      </c>
      <c r="B3029" t="str">
        <f>'Page 1 - General Information'!$G$16</f>
        <v>5262</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3">
      <c r="A3030">
        <f>'Page 1 - General Information'!$G$12</f>
        <v>129546003</v>
      </c>
      <c r="B3030" t="str">
        <f>'Page 1 - General Information'!$G$16</f>
        <v>5262</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3">
      <c r="A3031">
        <f>'Page 1 - General Information'!$G$12</f>
        <v>129546003</v>
      </c>
      <c r="B3031" t="str">
        <f>'Page 1 - General Information'!$G$16</f>
        <v>5262</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3">
      <c r="A3032">
        <f>'Page 1 - General Information'!$G$12</f>
        <v>129546003</v>
      </c>
      <c r="B3032" t="str">
        <f>'Page 1 - General Information'!$G$16</f>
        <v>5262</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3">
      <c r="A3033">
        <f>'Page 1 - General Information'!$G$12</f>
        <v>129546003</v>
      </c>
      <c r="B3033" t="str">
        <f>'Page 1 - General Information'!$G$16</f>
        <v>5262</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3">
      <c r="A3034">
        <f>'Page 1 - General Information'!$G$12</f>
        <v>129546003</v>
      </c>
      <c r="B3034" t="str">
        <f>'Page 1 - General Information'!$G$16</f>
        <v>5262</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3">
      <c r="A3035">
        <f>'Page 1 - General Information'!$G$12</f>
        <v>129546003</v>
      </c>
      <c r="B3035" t="str">
        <f>'Page 1 - General Information'!$G$16</f>
        <v>5262</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3">
      <c r="A3036">
        <f>'Page 1 - General Information'!$G$12</f>
        <v>129546003</v>
      </c>
      <c r="B3036" t="str">
        <f>'Page 1 - General Information'!$G$16</f>
        <v>5262</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3">
      <c r="A3037">
        <f>'Page 1 - General Information'!$G$12</f>
        <v>129546003</v>
      </c>
      <c r="B3037" t="str">
        <f>'Page 1 - General Information'!$G$16</f>
        <v>5262</v>
      </c>
      <c r="C3037" s="395" t="s">
        <v>19068</v>
      </c>
      <c r="D3037"/>
      <c r="E3037"/>
      <c r="F3037"/>
      <c r="G3037"/>
      <c r="H3037"/>
      <c r="I3037"/>
      <c r="J3037"/>
      <c r="K3037"/>
      <c r="L3037"/>
      <c r="M3037"/>
      <c r="N3037" t="s">
        <v>4101</v>
      </c>
      <c r="O3037" s="396">
        <f>INDEX('Page 2 - Team Information'!$K$14:$AP$184,Y3037,X3037)</f>
        <v>1</v>
      </c>
      <c r="P3037"/>
      <c r="Q3037"/>
      <c r="R3037"/>
      <c r="S3037" t="s">
        <v>7048</v>
      </c>
      <c r="T3037"/>
      <c r="U3037"/>
      <c r="V3037"/>
      <c r="W3037"/>
      <c r="X3037" s="397">
        <v>25</v>
      </c>
      <c r="Y3037" s="397">
        <v>9</v>
      </c>
    </row>
    <row r="3038" spans="1:25" x14ac:dyDescent="0.3">
      <c r="A3038">
        <f>'Page 1 - General Information'!$G$12</f>
        <v>129546003</v>
      </c>
      <c r="B3038" t="str">
        <f>'Page 1 - General Information'!$G$16</f>
        <v>5262</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3">
      <c r="A3039">
        <f>'Page 1 - General Information'!$G$12</f>
        <v>129546003</v>
      </c>
      <c r="B3039" t="str">
        <f>'Page 1 - General Information'!$G$16</f>
        <v>5262</v>
      </c>
      <c r="C3039" s="395" t="s">
        <v>19068</v>
      </c>
      <c r="D3039"/>
      <c r="E3039"/>
      <c r="F3039"/>
      <c r="G3039"/>
      <c r="H3039"/>
      <c r="I3039"/>
      <c r="J3039"/>
      <c r="K3039"/>
      <c r="L3039"/>
      <c r="M3039"/>
      <c r="N3039" t="s">
        <v>4101</v>
      </c>
      <c r="O3039" s="396">
        <f>INDEX('Page 2 - Team Information'!$K$14:$AP$184,Y3039,X3039)</f>
        <v>2</v>
      </c>
      <c r="P3039"/>
      <c r="Q3039"/>
      <c r="R3039"/>
      <c r="S3039" t="s">
        <v>7050</v>
      </c>
      <c r="T3039"/>
      <c r="U3039"/>
      <c r="V3039"/>
      <c r="W3039"/>
      <c r="X3039" s="397">
        <v>27</v>
      </c>
      <c r="Y3039" s="397">
        <v>9</v>
      </c>
    </row>
    <row r="3040" spans="1:25" x14ac:dyDescent="0.3">
      <c r="A3040">
        <f>'Page 1 - General Information'!$G$12</f>
        <v>129546003</v>
      </c>
      <c r="B3040" t="str">
        <f>'Page 1 - General Information'!$G$16</f>
        <v>5262</v>
      </c>
      <c r="C3040" s="395" t="s">
        <v>19068</v>
      </c>
      <c r="D3040"/>
      <c r="E3040"/>
      <c r="F3040"/>
      <c r="G3040"/>
      <c r="H3040"/>
      <c r="I3040"/>
      <c r="J3040"/>
      <c r="K3040"/>
      <c r="L3040"/>
      <c r="M3040"/>
      <c r="N3040" s="274" t="s">
        <v>4090</v>
      </c>
      <c r="O3040" s="399"/>
      <c r="P3040"/>
      <c r="Q3040" s="400">
        <f>(INDEX('Page 2 - Team Information'!$K$14:$AP$184,Y3040,X3040)*100)</f>
        <v>9</v>
      </c>
      <c r="R3040"/>
      <c r="S3040" t="s">
        <v>7051</v>
      </c>
      <c r="T3040"/>
      <c r="U3040"/>
      <c r="V3040"/>
      <c r="W3040"/>
      <c r="X3040" s="397">
        <v>29</v>
      </c>
      <c r="Y3040" s="397">
        <v>9</v>
      </c>
    </row>
    <row r="3041" spans="1:25" x14ac:dyDescent="0.3">
      <c r="A3041">
        <f>'Page 1 - General Information'!$G$12</f>
        <v>129546003</v>
      </c>
      <c r="B3041" t="str">
        <f>'Page 1 - General Information'!$G$16</f>
        <v>5262</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3">
      <c r="A3042">
        <f>'Page 1 - General Information'!$G$12</f>
        <v>129546003</v>
      </c>
      <c r="B3042" t="str">
        <f>'Page 1 - General Information'!$G$16</f>
        <v>5262</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3">
      <c r="A3043">
        <f>'Page 1 - General Information'!$G$12</f>
        <v>129546003</v>
      </c>
      <c r="B3043" t="str">
        <f>'Page 1 - General Information'!$G$16</f>
        <v>5262</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3">
      <c r="A3044">
        <f>'Page 1 - General Information'!$G$12</f>
        <v>129546003</v>
      </c>
      <c r="B3044" t="str">
        <f>'Page 1 - General Information'!$G$16</f>
        <v>5262</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3">
      <c r="A3045">
        <f>'Page 1 - General Information'!$G$12</f>
        <v>129546003</v>
      </c>
      <c r="B3045" t="str">
        <f>'Page 1 - General Information'!$G$16</f>
        <v>5262</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3">
      <c r="A3046">
        <f>'Page 1 - General Information'!$G$12</f>
        <v>129546003</v>
      </c>
      <c r="B3046" t="str">
        <f>'Page 1 - General Information'!$G$16</f>
        <v>5262</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3">
      <c r="A3047">
        <f>'Page 1 - General Information'!$G$12</f>
        <v>129546003</v>
      </c>
      <c r="B3047" t="str">
        <f>'Page 1 - General Information'!$G$16</f>
        <v>5262</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3">
      <c r="A3048">
        <f>'Page 1 - General Information'!$G$12</f>
        <v>129546003</v>
      </c>
      <c r="B3048" t="str">
        <f>'Page 1 - General Information'!$G$16</f>
        <v>5262</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3">
      <c r="A3049">
        <f>'Page 1 - General Information'!$G$12</f>
        <v>129546003</v>
      </c>
      <c r="B3049" t="str">
        <f>'Page 1 - General Information'!$G$16</f>
        <v>5262</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3">
      <c r="A3050">
        <f>'Page 1 - General Information'!$G$12</f>
        <v>129546003</v>
      </c>
      <c r="B3050" t="str">
        <f>'Page 1 - General Information'!$G$16</f>
        <v>5262</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3">
      <c r="A3051">
        <f>'Page 1 - General Information'!$G$12</f>
        <v>129546003</v>
      </c>
      <c r="B3051" t="str">
        <f>'Page 1 - General Information'!$G$16</f>
        <v>5262</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3">
      <c r="A3052">
        <f>'Page 1 - General Information'!$G$12</f>
        <v>129546003</v>
      </c>
      <c r="B3052" t="str">
        <f>'Page 1 - General Information'!$G$16</f>
        <v>5262</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3">
      <c r="A3053">
        <f>'Page 1 - General Information'!$G$12</f>
        <v>129546003</v>
      </c>
      <c r="B3053" t="str">
        <f>'Page 1 - General Information'!$G$16</f>
        <v>5262</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3">
      <c r="A3054">
        <f>'Page 1 - General Information'!$G$12</f>
        <v>129546003</v>
      </c>
      <c r="B3054" t="str">
        <f>'Page 1 - General Information'!$G$16</f>
        <v>5262</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3">
      <c r="A3055">
        <f>'Page 1 - General Information'!$G$12</f>
        <v>129546003</v>
      </c>
      <c r="B3055" t="str">
        <f>'Page 1 - General Information'!$G$16</f>
        <v>5262</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3">
      <c r="A3056">
        <f>'Page 1 - General Information'!$G$12</f>
        <v>129546003</v>
      </c>
      <c r="B3056" t="str">
        <f>'Page 1 - General Information'!$G$16</f>
        <v>5262</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3">
      <c r="A3057">
        <f>'Page 1 - General Information'!$G$12</f>
        <v>129546003</v>
      </c>
      <c r="B3057" t="str">
        <f>'Page 1 - General Information'!$G$16</f>
        <v>5262</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3">
      <c r="A3058">
        <f>'Page 1 - General Information'!$G$12</f>
        <v>129546003</v>
      </c>
      <c r="B3058" t="str">
        <f>'Page 1 - General Information'!$G$16</f>
        <v>5262</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3">
      <c r="A3059">
        <f>'Page 1 - General Information'!$G$12</f>
        <v>129546003</v>
      </c>
      <c r="B3059" t="str">
        <f>'Page 1 - General Information'!$G$16</f>
        <v>5262</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3">
      <c r="A3060">
        <f>'Page 1 - General Information'!$G$12</f>
        <v>129546003</v>
      </c>
      <c r="B3060" t="str">
        <f>'Page 1 - General Information'!$G$16</f>
        <v>5262</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3">
      <c r="A3061">
        <f>'Page 1 - General Information'!$G$12</f>
        <v>129546003</v>
      </c>
      <c r="B3061" t="str">
        <f>'Page 1 - General Information'!$G$16</f>
        <v>5262</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3">
      <c r="A3062">
        <f>'Page 1 - General Information'!$G$12</f>
        <v>129546003</v>
      </c>
      <c r="B3062" t="str">
        <f>'Page 1 - General Information'!$G$16</f>
        <v>5262</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3">
      <c r="A3063">
        <f>'Page 1 - General Information'!$G$12</f>
        <v>129546003</v>
      </c>
      <c r="B3063" t="str">
        <f>'Page 1 - General Information'!$G$16</f>
        <v>5262</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3">
      <c r="A3064">
        <f>'Page 1 - General Information'!$G$12</f>
        <v>129546003</v>
      </c>
      <c r="B3064" t="str">
        <f>'Page 1 - General Information'!$G$16</f>
        <v>5262</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3">
      <c r="A3065">
        <f>'Page 1 - General Information'!$G$12</f>
        <v>129546003</v>
      </c>
      <c r="B3065" t="str">
        <f>'Page 1 - General Information'!$G$16</f>
        <v>5262</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3">
      <c r="A3066">
        <f>'Page 1 - General Information'!$G$12</f>
        <v>129546003</v>
      </c>
      <c r="B3066" t="str">
        <f>'Page 1 - General Information'!$G$16</f>
        <v>5262</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3">
      <c r="A3067">
        <f>'Page 1 - General Information'!$G$12</f>
        <v>129546003</v>
      </c>
      <c r="B3067" t="str">
        <f>'Page 1 - General Information'!$G$16</f>
        <v>5262</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3">
      <c r="A3068">
        <f>'Page 1 - General Information'!$G$12</f>
        <v>129546003</v>
      </c>
      <c r="B3068" t="str">
        <f>'Page 1 - General Information'!$G$16</f>
        <v>5262</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3">
      <c r="A3069">
        <f>'Page 1 - General Information'!$G$12</f>
        <v>129546003</v>
      </c>
      <c r="B3069" t="str">
        <f>'Page 1 - General Information'!$G$16</f>
        <v>5262</v>
      </c>
      <c r="C3069" s="395" t="s">
        <v>19068</v>
      </c>
      <c r="D3069"/>
      <c r="E3069"/>
      <c r="F3069"/>
      <c r="G3069"/>
      <c r="H3069"/>
      <c r="I3069"/>
      <c r="J3069"/>
      <c r="K3069"/>
      <c r="L3069"/>
      <c r="M3069"/>
      <c r="N3069" t="s">
        <v>4101</v>
      </c>
      <c r="O3069" s="396">
        <f>INDEX('Page 2 - Team Information'!$K$14:$AP$184,Y3069,X3069)</f>
        <v>1</v>
      </c>
      <c r="P3069"/>
      <c r="Q3069"/>
      <c r="R3069"/>
      <c r="S3069" t="s">
        <v>7080</v>
      </c>
      <c r="T3069"/>
      <c r="U3069"/>
      <c r="V3069"/>
      <c r="W3069"/>
      <c r="X3069" s="397">
        <v>25</v>
      </c>
      <c r="Y3069" s="397">
        <v>13</v>
      </c>
    </row>
    <row r="3070" spans="1:25" x14ac:dyDescent="0.3">
      <c r="A3070">
        <f>'Page 1 - General Information'!$G$12</f>
        <v>129546003</v>
      </c>
      <c r="B3070" t="str">
        <f>'Page 1 - General Information'!$G$16</f>
        <v>5262</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3">
      <c r="A3071">
        <f>'Page 1 - General Information'!$G$12</f>
        <v>129546003</v>
      </c>
      <c r="B3071" t="str">
        <f>'Page 1 - General Information'!$G$16</f>
        <v>5262</v>
      </c>
      <c r="C3071" s="395" t="s">
        <v>19068</v>
      </c>
      <c r="D3071"/>
      <c r="E3071"/>
      <c r="F3071"/>
      <c r="G3071"/>
      <c r="H3071"/>
      <c r="I3071"/>
      <c r="J3071"/>
      <c r="K3071"/>
      <c r="L3071"/>
      <c r="M3071"/>
      <c r="N3071" t="s">
        <v>4101</v>
      </c>
      <c r="O3071" s="396">
        <f>INDEX('Page 2 - Team Information'!$K$14:$AP$184,Y3071,X3071)</f>
        <v>2</v>
      </c>
      <c r="P3071"/>
      <c r="Q3071"/>
      <c r="R3071"/>
      <c r="S3071" t="s">
        <v>7082</v>
      </c>
      <c r="T3071"/>
      <c r="U3071"/>
      <c r="V3071"/>
      <c r="W3071"/>
      <c r="X3071" s="397">
        <v>27</v>
      </c>
      <c r="Y3071" s="397">
        <v>13</v>
      </c>
    </row>
    <row r="3072" spans="1:25" x14ac:dyDescent="0.3">
      <c r="A3072">
        <f>'Page 1 - General Information'!$G$12</f>
        <v>129546003</v>
      </c>
      <c r="B3072" t="str">
        <f>'Page 1 - General Information'!$G$16</f>
        <v>5262</v>
      </c>
      <c r="C3072" s="395" t="s">
        <v>19068</v>
      </c>
      <c r="D3072"/>
      <c r="E3072"/>
      <c r="F3072"/>
      <c r="G3072"/>
      <c r="H3072"/>
      <c r="I3072"/>
      <c r="J3072"/>
      <c r="K3072"/>
      <c r="L3072"/>
      <c r="M3072"/>
      <c r="N3072" s="274" t="s">
        <v>4090</v>
      </c>
      <c r="O3072" s="399"/>
      <c r="P3072"/>
      <c r="Q3072" s="400">
        <f>(INDEX('Page 2 - Team Information'!$K$14:$AP$184,Y3072,X3072)*100)</f>
        <v>9</v>
      </c>
      <c r="R3072"/>
      <c r="S3072" t="s">
        <v>7083</v>
      </c>
      <c r="T3072"/>
      <c r="U3072"/>
      <c r="V3072"/>
      <c r="W3072"/>
      <c r="X3072" s="397">
        <v>29</v>
      </c>
      <c r="Y3072" s="397">
        <v>13</v>
      </c>
    </row>
    <row r="3073" spans="1:25" x14ac:dyDescent="0.3">
      <c r="A3073">
        <f>'Page 1 - General Information'!$G$12</f>
        <v>129546003</v>
      </c>
      <c r="B3073" t="str">
        <f>'Page 1 - General Information'!$G$16</f>
        <v>5262</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3">
      <c r="A3074">
        <f>'Page 1 - General Information'!$G$12</f>
        <v>129546003</v>
      </c>
      <c r="B3074" t="str">
        <f>'Page 1 - General Information'!$G$16</f>
        <v>5262</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3">
      <c r="A3075">
        <f>'Page 1 - General Information'!$G$12</f>
        <v>129546003</v>
      </c>
      <c r="B3075" t="str">
        <f>'Page 1 - General Information'!$G$16</f>
        <v>5262</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3">
      <c r="A3076">
        <f>'Page 1 - General Information'!$G$12</f>
        <v>129546003</v>
      </c>
      <c r="B3076" t="str">
        <f>'Page 1 - General Information'!$G$16</f>
        <v>5262</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3">
      <c r="A3077">
        <f>'Page 1 - General Information'!$G$12</f>
        <v>129546003</v>
      </c>
      <c r="B3077" t="str">
        <f>'Page 1 - General Information'!$G$16</f>
        <v>5262</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3">
      <c r="A3078">
        <f>'Page 1 - General Information'!$G$12</f>
        <v>129546003</v>
      </c>
      <c r="B3078" t="str">
        <f>'Page 1 - General Information'!$G$16</f>
        <v>5262</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3">
      <c r="A3079">
        <f>'Page 1 - General Information'!$G$12</f>
        <v>129546003</v>
      </c>
      <c r="B3079" t="str">
        <f>'Page 1 - General Information'!$G$16</f>
        <v>5262</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3">
      <c r="A3080">
        <f>'Page 1 - General Information'!$G$12</f>
        <v>129546003</v>
      </c>
      <c r="B3080" t="str">
        <f>'Page 1 - General Information'!$G$16</f>
        <v>5262</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3">
      <c r="A3081">
        <f>'Page 1 - General Information'!$G$12</f>
        <v>129546003</v>
      </c>
      <c r="B3081" t="str">
        <f>'Page 1 - General Information'!$G$16</f>
        <v>5262</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3">
      <c r="A3082">
        <f>'Page 1 - General Information'!$G$12</f>
        <v>129546003</v>
      </c>
      <c r="B3082" t="str">
        <f>'Page 1 - General Information'!$G$16</f>
        <v>5262</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3">
      <c r="A3083">
        <f>'Page 1 - General Information'!$G$12</f>
        <v>129546003</v>
      </c>
      <c r="B3083" t="str">
        <f>'Page 1 - General Information'!$G$16</f>
        <v>5262</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3">
      <c r="A3084">
        <f>'Page 1 - General Information'!$G$12</f>
        <v>129546003</v>
      </c>
      <c r="B3084" t="str">
        <f>'Page 1 - General Information'!$G$16</f>
        <v>5262</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3">
      <c r="A3085">
        <f>'Page 1 - General Information'!$G$12</f>
        <v>129546003</v>
      </c>
      <c r="B3085" t="str">
        <f>'Page 1 - General Information'!$G$16</f>
        <v>5262</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3">
      <c r="A3086">
        <f>'Page 1 - General Information'!$G$12</f>
        <v>129546003</v>
      </c>
      <c r="B3086" t="str">
        <f>'Page 1 - General Information'!$G$16</f>
        <v>5262</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3">
      <c r="A3087">
        <f>'Page 1 - General Information'!$G$12</f>
        <v>129546003</v>
      </c>
      <c r="B3087" t="str">
        <f>'Page 1 - General Information'!$G$16</f>
        <v>5262</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3">
      <c r="A3088">
        <f>'Page 1 - General Information'!$G$12</f>
        <v>129546003</v>
      </c>
      <c r="B3088" t="str">
        <f>'Page 1 - General Information'!$G$16</f>
        <v>5262</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3">
      <c r="A3089">
        <f>'Page 1 - General Information'!$G$12</f>
        <v>129546003</v>
      </c>
      <c r="B3089" t="str">
        <f>'Page 1 - General Information'!$G$16</f>
        <v>5262</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3">
      <c r="A3090">
        <f>'Page 1 - General Information'!$G$12</f>
        <v>129546003</v>
      </c>
      <c r="B3090" t="str">
        <f>'Page 1 - General Information'!$G$16</f>
        <v>5262</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3">
      <c r="A3091">
        <f>'Page 1 - General Information'!$G$12</f>
        <v>129546003</v>
      </c>
      <c r="B3091" t="str">
        <f>'Page 1 - General Information'!$G$16</f>
        <v>5262</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3">
      <c r="A3092">
        <f>'Page 1 - General Information'!$G$12</f>
        <v>129546003</v>
      </c>
      <c r="B3092" t="str">
        <f>'Page 1 - General Information'!$G$16</f>
        <v>5262</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3">
      <c r="A3093">
        <f>'Page 1 - General Information'!$G$12</f>
        <v>129546003</v>
      </c>
      <c r="B3093" t="str">
        <f>'Page 1 - General Information'!$G$16</f>
        <v>5262</v>
      </c>
      <c r="C3093" s="395" t="s">
        <v>19068</v>
      </c>
      <c r="D3093"/>
      <c r="E3093"/>
      <c r="F3093"/>
      <c r="G3093"/>
      <c r="H3093"/>
      <c r="I3093"/>
      <c r="J3093"/>
      <c r="K3093"/>
      <c r="L3093"/>
      <c r="M3093"/>
      <c r="N3093" t="s">
        <v>4101</v>
      </c>
      <c r="O3093" s="396">
        <f>INDEX('Page 2 - Team Information'!$K$14:$AP$184,Y3093,X3093)</f>
        <v>1</v>
      </c>
      <c r="P3093"/>
      <c r="Q3093"/>
      <c r="R3093"/>
      <c r="S3093" t="s">
        <v>7104</v>
      </c>
      <c r="T3093"/>
      <c r="U3093"/>
      <c r="V3093"/>
      <c r="W3093"/>
      <c r="X3093" s="397">
        <v>25</v>
      </c>
      <c r="Y3093" s="397">
        <v>16</v>
      </c>
    </row>
    <row r="3094" spans="1:25" x14ac:dyDescent="0.3">
      <c r="A3094">
        <f>'Page 1 - General Information'!$G$12</f>
        <v>129546003</v>
      </c>
      <c r="B3094" t="str">
        <f>'Page 1 - General Information'!$G$16</f>
        <v>5262</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3">
      <c r="A3095">
        <f>'Page 1 - General Information'!$G$12</f>
        <v>129546003</v>
      </c>
      <c r="B3095" t="str">
        <f>'Page 1 - General Information'!$G$16</f>
        <v>5262</v>
      </c>
      <c r="C3095" s="395" t="s">
        <v>19068</v>
      </c>
      <c r="D3095"/>
      <c r="E3095"/>
      <c r="F3095"/>
      <c r="G3095"/>
      <c r="H3095"/>
      <c r="I3095"/>
      <c r="J3095"/>
      <c r="K3095"/>
      <c r="L3095"/>
      <c r="M3095"/>
      <c r="N3095" t="s">
        <v>4101</v>
      </c>
      <c r="O3095" s="396">
        <f>INDEX('Page 2 - Team Information'!$K$14:$AP$184,Y3095,X3095)</f>
        <v>3</v>
      </c>
      <c r="P3095"/>
      <c r="Q3095"/>
      <c r="R3095"/>
      <c r="S3095" t="s">
        <v>7106</v>
      </c>
      <c r="T3095"/>
      <c r="U3095"/>
      <c r="V3095"/>
      <c r="W3095"/>
      <c r="X3095" s="397">
        <v>27</v>
      </c>
      <c r="Y3095" s="397">
        <v>16</v>
      </c>
    </row>
    <row r="3096" spans="1:25" x14ac:dyDescent="0.3">
      <c r="A3096">
        <f>'Page 1 - General Information'!$G$12</f>
        <v>129546003</v>
      </c>
      <c r="B3096" t="str">
        <f>'Page 1 - General Information'!$G$16</f>
        <v>5262</v>
      </c>
      <c r="C3096" s="395" t="s">
        <v>19068</v>
      </c>
      <c r="D3096"/>
      <c r="E3096"/>
      <c r="F3096"/>
      <c r="G3096"/>
      <c r="H3096"/>
      <c r="I3096"/>
      <c r="J3096"/>
      <c r="K3096"/>
      <c r="L3096"/>
      <c r="M3096"/>
      <c r="N3096" s="274" t="s">
        <v>4090</v>
      </c>
      <c r="O3096" s="399"/>
      <c r="P3096"/>
      <c r="Q3096" s="400">
        <f>(INDEX('Page 2 - Team Information'!$K$14:$AP$184,Y3096,X3096)*100)</f>
        <v>9</v>
      </c>
      <c r="R3096"/>
      <c r="S3096" t="s">
        <v>7107</v>
      </c>
      <c r="T3096"/>
      <c r="U3096"/>
      <c r="V3096"/>
      <c r="W3096"/>
      <c r="X3096" s="397">
        <v>29</v>
      </c>
      <c r="Y3096" s="397">
        <v>16</v>
      </c>
    </row>
    <row r="3097" spans="1:25" x14ac:dyDescent="0.3">
      <c r="A3097">
        <f>'Page 1 - General Information'!$G$12</f>
        <v>129546003</v>
      </c>
      <c r="B3097" t="str">
        <f>'Page 1 - General Information'!$G$16</f>
        <v>5262</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3">
      <c r="A3098">
        <f>'Page 1 - General Information'!$G$12</f>
        <v>129546003</v>
      </c>
      <c r="B3098" t="str">
        <f>'Page 1 - General Information'!$G$16</f>
        <v>5262</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3">
      <c r="A3099">
        <f>'Page 1 - General Information'!$G$12</f>
        <v>129546003</v>
      </c>
      <c r="B3099" t="str">
        <f>'Page 1 - General Information'!$G$16</f>
        <v>5262</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3">
      <c r="A3100">
        <f>'Page 1 - General Information'!$G$12</f>
        <v>129546003</v>
      </c>
      <c r="B3100" t="str">
        <f>'Page 1 - General Information'!$G$16</f>
        <v>5262</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3">
      <c r="A3101">
        <f>'Page 1 - General Information'!$G$12</f>
        <v>129546003</v>
      </c>
      <c r="B3101" t="str">
        <f>'Page 1 - General Information'!$G$16</f>
        <v>5262</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3">
      <c r="A3102">
        <f>'Page 1 - General Information'!$G$12</f>
        <v>129546003</v>
      </c>
      <c r="B3102" t="str">
        <f>'Page 1 - General Information'!$G$16</f>
        <v>5262</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3">
      <c r="A3103">
        <f>'Page 1 - General Information'!$G$12</f>
        <v>129546003</v>
      </c>
      <c r="B3103" t="str">
        <f>'Page 1 - General Information'!$G$16</f>
        <v>5262</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3">
      <c r="A3104">
        <f>'Page 1 - General Information'!$G$12</f>
        <v>129546003</v>
      </c>
      <c r="B3104" t="str">
        <f>'Page 1 - General Information'!$G$16</f>
        <v>5262</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3">
      <c r="A3105">
        <f>'Page 1 - General Information'!$G$12</f>
        <v>129546003</v>
      </c>
      <c r="B3105" t="str">
        <f>'Page 1 - General Information'!$G$16</f>
        <v>5262</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3">
      <c r="A3106">
        <f>'Page 1 - General Information'!$G$12</f>
        <v>129546003</v>
      </c>
      <c r="B3106" t="str">
        <f>'Page 1 - General Information'!$G$16</f>
        <v>5262</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3">
      <c r="A3107">
        <f>'Page 1 - General Information'!$G$12</f>
        <v>129546003</v>
      </c>
      <c r="B3107" t="str">
        <f>'Page 1 - General Information'!$G$16</f>
        <v>5262</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3">
      <c r="A3108">
        <f>'Page 1 - General Information'!$G$12</f>
        <v>129546003</v>
      </c>
      <c r="B3108" t="str">
        <f>'Page 1 - General Information'!$G$16</f>
        <v>5262</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3">
      <c r="A3109">
        <f>'Page 1 - General Information'!$G$12</f>
        <v>129546003</v>
      </c>
      <c r="B3109" t="str">
        <f>'Page 1 - General Information'!$G$16</f>
        <v>5262</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3">
      <c r="A3110">
        <f>'Page 1 - General Information'!$G$12</f>
        <v>129546003</v>
      </c>
      <c r="B3110" t="str">
        <f>'Page 1 - General Information'!$G$16</f>
        <v>5262</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3">
      <c r="A3111">
        <f>'Page 1 - General Information'!$G$12</f>
        <v>129546003</v>
      </c>
      <c r="B3111" t="str">
        <f>'Page 1 - General Information'!$G$16</f>
        <v>5262</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3">
      <c r="A3112">
        <f>'Page 1 - General Information'!$G$12</f>
        <v>129546003</v>
      </c>
      <c r="B3112" t="str">
        <f>'Page 1 - General Information'!$G$16</f>
        <v>5262</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3">
      <c r="A3113">
        <f>'Page 1 - General Information'!$G$12</f>
        <v>129546003</v>
      </c>
      <c r="B3113" t="str">
        <f>'Page 1 - General Information'!$G$16</f>
        <v>5262</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3">
      <c r="A3114">
        <f>'Page 1 - General Information'!$G$12</f>
        <v>129546003</v>
      </c>
      <c r="B3114" t="str">
        <f>'Page 1 - General Information'!$G$16</f>
        <v>5262</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3">
      <c r="A3115">
        <f>'Page 1 - General Information'!$G$12</f>
        <v>129546003</v>
      </c>
      <c r="B3115" t="str">
        <f>'Page 1 - General Information'!$G$16</f>
        <v>5262</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3">
      <c r="A3116">
        <f>'Page 1 - General Information'!$G$12</f>
        <v>129546003</v>
      </c>
      <c r="B3116" t="str">
        <f>'Page 1 - General Information'!$G$16</f>
        <v>5262</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3">
      <c r="A3117">
        <f>'Page 1 - General Information'!$G$12</f>
        <v>129546003</v>
      </c>
      <c r="B3117" t="str">
        <f>'Page 1 - General Information'!$G$16</f>
        <v>5262</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3">
      <c r="A3118">
        <f>'Page 1 - General Information'!$G$12</f>
        <v>129546003</v>
      </c>
      <c r="B3118" t="str">
        <f>'Page 1 - General Information'!$G$16</f>
        <v>5262</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3">
      <c r="A3119">
        <f>'Page 1 - General Information'!$G$12</f>
        <v>129546003</v>
      </c>
      <c r="B3119" t="str">
        <f>'Page 1 - General Information'!$G$16</f>
        <v>5262</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3">
      <c r="A3120">
        <f>'Page 1 - General Information'!$G$12</f>
        <v>129546003</v>
      </c>
      <c r="B3120" t="str">
        <f>'Page 1 - General Information'!$G$16</f>
        <v>5262</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3">
      <c r="A3121">
        <f>'Page 1 - General Information'!$G$12</f>
        <v>129546003</v>
      </c>
      <c r="B3121" t="str">
        <f>'Page 1 - General Information'!$G$16</f>
        <v>5262</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3">
      <c r="A3122">
        <f>'Page 1 - General Information'!$G$12</f>
        <v>129546003</v>
      </c>
      <c r="B3122" t="str">
        <f>'Page 1 - General Information'!$G$16</f>
        <v>5262</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3">
      <c r="A3123">
        <f>'Page 1 - General Information'!$G$12</f>
        <v>129546003</v>
      </c>
      <c r="B3123" t="str">
        <f>'Page 1 - General Information'!$G$16</f>
        <v>5262</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3">
      <c r="A3124">
        <f>'Page 1 - General Information'!$G$12</f>
        <v>129546003</v>
      </c>
      <c r="B3124" t="str">
        <f>'Page 1 - General Information'!$G$16</f>
        <v>5262</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3">
      <c r="A3125">
        <f>'Page 1 - General Information'!$G$12</f>
        <v>129546003</v>
      </c>
      <c r="B3125" t="str">
        <f>'Page 1 - General Information'!$G$16</f>
        <v>5262</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3">
      <c r="A3126">
        <f>'Page 1 - General Information'!$G$12</f>
        <v>129546003</v>
      </c>
      <c r="B3126" t="str">
        <f>'Page 1 - General Information'!$G$16</f>
        <v>5262</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3">
      <c r="A3127">
        <f>'Page 1 - General Information'!$G$12</f>
        <v>129546003</v>
      </c>
      <c r="B3127" t="str">
        <f>'Page 1 - General Information'!$G$16</f>
        <v>5262</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3">
      <c r="A3128">
        <f>'Page 1 - General Information'!$G$12</f>
        <v>129546003</v>
      </c>
      <c r="B3128" t="str">
        <f>'Page 1 - General Information'!$G$16</f>
        <v>5262</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3">
      <c r="A3129">
        <f>'Page 1 - General Information'!$G$12</f>
        <v>129546003</v>
      </c>
      <c r="B3129" t="str">
        <f>'Page 1 - General Information'!$G$16</f>
        <v>5262</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3">
      <c r="A3130">
        <f>'Page 1 - General Information'!$G$12</f>
        <v>129546003</v>
      </c>
      <c r="B3130" t="str">
        <f>'Page 1 - General Information'!$G$16</f>
        <v>5262</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3">
      <c r="A3131">
        <f>'Page 1 - General Information'!$G$12</f>
        <v>129546003</v>
      </c>
      <c r="B3131" t="str">
        <f>'Page 1 - General Information'!$G$16</f>
        <v>5262</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3">
      <c r="A3132">
        <f>'Page 1 - General Information'!$G$12</f>
        <v>129546003</v>
      </c>
      <c r="B3132" t="str">
        <f>'Page 1 - General Information'!$G$16</f>
        <v>5262</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3">
      <c r="A3133">
        <f>'Page 1 - General Information'!$G$12</f>
        <v>129546003</v>
      </c>
      <c r="B3133" t="str">
        <f>'Page 1 - General Information'!$G$16</f>
        <v>5262</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3">
      <c r="A3134">
        <f>'Page 1 - General Information'!$G$12</f>
        <v>129546003</v>
      </c>
      <c r="B3134" t="str">
        <f>'Page 1 - General Information'!$G$16</f>
        <v>5262</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3">
      <c r="A3135">
        <f>'Page 1 - General Information'!$G$12</f>
        <v>129546003</v>
      </c>
      <c r="B3135" t="str">
        <f>'Page 1 - General Information'!$G$16</f>
        <v>5262</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3">
      <c r="A3136">
        <f>'Page 1 - General Information'!$G$12</f>
        <v>129546003</v>
      </c>
      <c r="B3136" t="str">
        <f>'Page 1 - General Information'!$G$16</f>
        <v>5262</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3">
      <c r="A3137">
        <f>'Page 1 - General Information'!$G$12</f>
        <v>129546003</v>
      </c>
      <c r="B3137" t="str">
        <f>'Page 1 - General Information'!$G$16</f>
        <v>5262</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3">
      <c r="A3138">
        <f>'Page 1 - General Information'!$G$12</f>
        <v>129546003</v>
      </c>
      <c r="B3138" t="str">
        <f>'Page 1 - General Information'!$G$16</f>
        <v>5262</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3">
      <c r="A3139">
        <f>'Page 1 - General Information'!$G$12</f>
        <v>129546003</v>
      </c>
      <c r="B3139" t="str">
        <f>'Page 1 - General Information'!$G$16</f>
        <v>5262</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3">
      <c r="A3140">
        <f>'Page 1 - General Information'!$G$12</f>
        <v>129546003</v>
      </c>
      <c r="B3140" t="str">
        <f>'Page 1 - General Information'!$G$16</f>
        <v>5262</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3">
      <c r="A3141">
        <f>'Page 1 - General Information'!$G$12</f>
        <v>129546003</v>
      </c>
      <c r="B3141" t="str">
        <f>'Page 1 - General Information'!$G$16</f>
        <v>5262</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3">
      <c r="A3142">
        <f>'Page 1 - General Information'!$G$12</f>
        <v>129546003</v>
      </c>
      <c r="B3142" t="str">
        <f>'Page 1 - General Information'!$G$16</f>
        <v>5262</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3">
      <c r="A3143">
        <f>'Page 1 - General Information'!$G$12</f>
        <v>129546003</v>
      </c>
      <c r="B3143" t="str">
        <f>'Page 1 - General Information'!$G$16</f>
        <v>5262</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3">
      <c r="A3144">
        <f>'Page 1 - General Information'!$G$12</f>
        <v>129546003</v>
      </c>
      <c r="B3144" t="str">
        <f>'Page 1 - General Information'!$G$16</f>
        <v>5262</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3">
      <c r="A3145">
        <f>'Page 1 - General Information'!$G$12</f>
        <v>129546003</v>
      </c>
      <c r="B3145" t="str">
        <f>'Page 1 - General Information'!$G$16</f>
        <v>5262</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3">
      <c r="A3146">
        <f>'Page 1 - General Information'!$G$12</f>
        <v>129546003</v>
      </c>
      <c r="B3146" t="str">
        <f>'Page 1 - General Information'!$G$16</f>
        <v>5262</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3">
      <c r="A3147">
        <f>'Page 1 - General Information'!$G$12</f>
        <v>129546003</v>
      </c>
      <c r="B3147" t="str">
        <f>'Page 1 - General Information'!$G$16</f>
        <v>5262</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3">
      <c r="A3148">
        <f>'Page 1 - General Information'!$G$12</f>
        <v>129546003</v>
      </c>
      <c r="B3148" t="str">
        <f>'Page 1 - General Information'!$G$16</f>
        <v>5262</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3">
      <c r="A3149">
        <f>'Page 1 - General Information'!$G$12</f>
        <v>129546003</v>
      </c>
      <c r="B3149" t="str">
        <f>'Page 1 - General Information'!$G$16</f>
        <v>5262</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3">
      <c r="A3150">
        <f>'Page 1 - General Information'!$G$12</f>
        <v>129546003</v>
      </c>
      <c r="B3150" t="str">
        <f>'Page 1 - General Information'!$G$16</f>
        <v>5262</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3">
      <c r="A3151">
        <f>'Page 1 - General Information'!$G$12</f>
        <v>129546003</v>
      </c>
      <c r="B3151" t="str">
        <f>'Page 1 - General Information'!$G$16</f>
        <v>5262</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3">
      <c r="A3152">
        <f>'Page 1 - General Information'!$G$12</f>
        <v>129546003</v>
      </c>
      <c r="B3152" t="str">
        <f>'Page 1 - General Information'!$G$16</f>
        <v>5262</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3">
      <c r="A3153">
        <f>'Page 1 - General Information'!$G$12</f>
        <v>129546003</v>
      </c>
      <c r="B3153" t="str">
        <f>'Page 1 - General Information'!$G$16</f>
        <v>5262</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3">
      <c r="A3154">
        <f>'Page 1 - General Information'!$G$12</f>
        <v>129546003</v>
      </c>
      <c r="B3154" t="str">
        <f>'Page 1 - General Information'!$G$16</f>
        <v>5262</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3">
      <c r="A3155">
        <f>'Page 1 - General Information'!$G$12</f>
        <v>129546003</v>
      </c>
      <c r="B3155" t="str">
        <f>'Page 1 - General Information'!$G$16</f>
        <v>5262</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3">
      <c r="A3156">
        <f>'Page 1 - General Information'!$G$12</f>
        <v>129546003</v>
      </c>
      <c r="B3156" t="str">
        <f>'Page 1 - General Information'!$G$16</f>
        <v>5262</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3">
      <c r="A3157">
        <f>'Page 1 - General Information'!$G$12</f>
        <v>129546003</v>
      </c>
      <c r="B3157" t="str">
        <f>'Page 1 - General Information'!$G$16</f>
        <v>5262</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3">
      <c r="A3158">
        <f>'Page 1 - General Information'!$G$12</f>
        <v>129546003</v>
      </c>
      <c r="B3158" t="str">
        <f>'Page 1 - General Information'!$G$16</f>
        <v>5262</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3">
      <c r="A3159">
        <f>'Page 1 - General Information'!$G$12</f>
        <v>129546003</v>
      </c>
      <c r="B3159" t="str">
        <f>'Page 1 - General Information'!$G$16</f>
        <v>5262</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3">
      <c r="A3160">
        <f>'Page 1 - General Information'!$G$12</f>
        <v>129546003</v>
      </c>
      <c r="B3160" t="str">
        <f>'Page 1 - General Information'!$G$16</f>
        <v>5262</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3">
      <c r="A3161">
        <f>'Page 1 - General Information'!$G$12</f>
        <v>129546003</v>
      </c>
      <c r="B3161" t="str">
        <f>'Page 1 - General Information'!$G$16</f>
        <v>5262</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3">
      <c r="A3162">
        <f>'Page 1 - General Information'!$G$12</f>
        <v>129546003</v>
      </c>
      <c r="B3162" t="str">
        <f>'Page 1 - General Information'!$G$16</f>
        <v>5262</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3">
      <c r="A3163">
        <f>'Page 1 - General Information'!$G$12</f>
        <v>129546003</v>
      </c>
      <c r="B3163" t="str">
        <f>'Page 1 - General Information'!$G$16</f>
        <v>5262</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3">
      <c r="A3164">
        <f>'Page 1 - General Information'!$G$12</f>
        <v>129546003</v>
      </c>
      <c r="B3164" t="str">
        <f>'Page 1 - General Information'!$G$16</f>
        <v>5262</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3">
      <c r="A3165">
        <f>'Page 1 - General Information'!$G$12</f>
        <v>129546003</v>
      </c>
      <c r="B3165" t="str">
        <f>'Page 1 - General Information'!$G$16</f>
        <v>5262</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3">
      <c r="A3166">
        <f>'Page 1 - General Information'!$G$12</f>
        <v>129546003</v>
      </c>
      <c r="B3166" t="str">
        <f>'Page 1 - General Information'!$G$16</f>
        <v>5262</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3">
      <c r="A3167">
        <f>'Page 1 - General Information'!$G$12</f>
        <v>129546003</v>
      </c>
      <c r="B3167" t="str">
        <f>'Page 1 - General Information'!$G$16</f>
        <v>5262</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3">
      <c r="A3168">
        <f>'Page 1 - General Information'!$G$12</f>
        <v>129546003</v>
      </c>
      <c r="B3168" t="str">
        <f>'Page 1 - General Information'!$G$16</f>
        <v>5262</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3">
      <c r="A3169">
        <f>'Page 1 - General Information'!$G$12</f>
        <v>129546003</v>
      </c>
      <c r="B3169" t="str">
        <f>'Page 1 - General Information'!$G$16</f>
        <v>5262</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3">
      <c r="A3170">
        <f>'Page 1 - General Information'!$G$12</f>
        <v>129546003</v>
      </c>
      <c r="B3170" t="str">
        <f>'Page 1 - General Information'!$G$16</f>
        <v>5262</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3">
      <c r="A3171">
        <f>'Page 1 - General Information'!$G$12</f>
        <v>129546003</v>
      </c>
      <c r="B3171" t="str">
        <f>'Page 1 - General Information'!$G$16</f>
        <v>5262</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3">
      <c r="A3172">
        <f>'Page 1 - General Information'!$G$12</f>
        <v>129546003</v>
      </c>
      <c r="B3172" t="str">
        <f>'Page 1 - General Information'!$G$16</f>
        <v>5262</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3">
      <c r="A3173">
        <f>'Page 1 - General Information'!$G$12</f>
        <v>129546003</v>
      </c>
      <c r="B3173" t="str">
        <f>'Page 1 - General Information'!$G$16</f>
        <v>5262</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3">
      <c r="A3174">
        <f>'Page 1 - General Information'!$G$12</f>
        <v>129546003</v>
      </c>
      <c r="B3174" t="str">
        <f>'Page 1 - General Information'!$G$16</f>
        <v>5262</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3">
      <c r="A3175">
        <f>'Page 1 - General Information'!$G$12</f>
        <v>129546003</v>
      </c>
      <c r="B3175" t="str">
        <f>'Page 1 - General Information'!$G$16</f>
        <v>5262</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3">
      <c r="A3176">
        <f>'Page 1 - General Information'!$G$12</f>
        <v>129546003</v>
      </c>
      <c r="B3176" t="str">
        <f>'Page 1 - General Information'!$G$16</f>
        <v>5262</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3">
      <c r="A3177">
        <f>'Page 1 - General Information'!$G$12</f>
        <v>129546003</v>
      </c>
      <c r="B3177" t="str">
        <f>'Page 1 - General Information'!$G$16</f>
        <v>5262</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3">
      <c r="A3178">
        <f>'Page 1 - General Information'!$G$12</f>
        <v>129546003</v>
      </c>
      <c r="B3178" t="str">
        <f>'Page 1 - General Information'!$G$16</f>
        <v>5262</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3">
      <c r="A3179">
        <f>'Page 1 - General Information'!$G$12</f>
        <v>129546003</v>
      </c>
      <c r="B3179" t="str">
        <f>'Page 1 - General Information'!$G$16</f>
        <v>5262</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3">
      <c r="A3180">
        <f>'Page 1 - General Information'!$G$12</f>
        <v>129546003</v>
      </c>
      <c r="B3180" t="str">
        <f>'Page 1 - General Information'!$G$16</f>
        <v>5262</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3">
      <c r="A3181">
        <f>'Page 1 - General Information'!$G$12</f>
        <v>129546003</v>
      </c>
      <c r="B3181" t="str">
        <f>'Page 1 - General Information'!$G$16</f>
        <v>5262</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3">
      <c r="A3182">
        <f>'Page 1 - General Information'!$G$12</f>
        <v>129546003</v>
      </c>
      <c r="B3182" t="str">
        <f>'Page 1 - General Information'!$G$16</f>
        <v>5262</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3">
      <c r="A3183">
        <f>'Page 1 - General Information'!$G$12</f>
        <v>129546003</v>
      </c>
      <c r="B3183" t="str">
        <f>'Page 1 - General Information'!$G$16</f>
        <v>5262</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3">
      <c r="A3184">
        <f>'Page 1 - General Information'!$G$12</f>
        <v>129546003</v>
      </c>
      <c r="B3184" t="str">
        <f>'Page 1 - General Information'!$G$16</f>
        <v>5262</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3">
      <c r="A3185">
        <f>'Page 1 - General Information'!$G$12</f>
        <v>129546003</v>
      </c>
      <c r="B3185" t="str">
        <f>'Page 1 - General Information'!$G$16</f>
        <v>5262</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3">
      <c r="A3186">
        <f>'Page 1 - General Information'!$G$12</f>
        <v>129546003</v>
      </c>
      <c r="B3186" t="str">
        <f>'Page 1 - General Information'!$G$16</f>
        <v>5262</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3">
      <c r="A3187">
        <f>'Page 1 - General Information'!$G$12</f>
        <v>129546003</v>
      </c>
      <c r="B3187" t="str">
        <f>'Page 1 - General Information'!$G$16</f>
        <v>5262</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3">
      <c r="A3188">
        <f>'Page 1 - General Information'!$G$12</f>
        <v>129546003</v>
      </c>
      <c r="B3188" t="str">
        <f>'Page 1 - General Information'!$G$16</f>
        <v>5262</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3">
      <c r="A3189">
        <f>'Page 1 - General Information'!$G$12</f>
        <v>129546003</v>
      </c>
      <c r="B3189" t="str">
        <f>'Page 1 - General Information'!$G$16</f>
        <v>5262</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3">
      <c r="A3190">
        <f>'Page 1 - General Information'!$G$12</f>
        <v>129546003</v>
      </c>
      <c r="B3190" t="str">
        <f>'Page 1 - General Information'!$G$16</f>
        <v>5262</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3">
      <c r="A3191">
        <f>'Page 1 - General Information'!$G$12</f>
        <v>129546003</v>
      </c>
      <c r="B3191" t="str">
        <f>'Page 1 - General Information'!$G$16</f>
        <v>5262</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3">
      <c r="A3192">
        <f>'Page 1 - General Information'!$G$12</f>
        <v>129546003</v>
      </c>
      <c r="B3192" t="str">
        <f>'Page 1 - General Information'!$G$16</f>
        <v>5262</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3">
      <c r="A3193">
        <f>'Page 1 - General Information'!$G$12</f>
        <v>129546003</v>
      </c>
      <c r="B3193" t="str">
        <f>'Page 1 - General Information'!$G$16</f>
        <v>5262</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3">
      <c r="A3194">
        <f>'Page 1 - General Information'!$G$12</f>
        <v>129546003</v>
      </c>
      <c r="B3194" t="str">
        <f>'Page 1 - General Information'!$G$16</f>
        <v>5262</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3">
      <c r="A3195">
        <f>'Page 1 - General Information'!$G$12</f>
        <v>129546003</v>
      </c>
      <c r="B3195" t="str">
        <f>'Page 1 - General Information'!$G$16</f>
        <v>5262</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3">
      <c r="A3196">
        <f>'Page 1 - General Information'!$G$12</f>
        <v>129546003</v>
      </c>
      <c r="B3196" t="str">
        <f>'Page 1 - General Information'!$G$16</f>
        <v>5262</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3">
      <c r="A3197">
        <f>'Page 1 - General Information'!$G$12</f>
        <v>129546003</v>
      </c>
      <c r="B3197" t="str">
        <f>'Page 1 - General Information'!$G$16</f>
        <v>5262</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3">
      <c r="A3198">
        <f>'Page 1 - General Information'!$G$12</f>
        <v>129546003</v>
      </c>
      <c r="B3198" t="str">
        <f>'Page 1 - General Information'!$G$16</f>
        <v>5262</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3">
      <c r="A3199">
        <f>'Page 1 - General Information'!$G$12</f>
        <v>129546003</v>
      </c>
      <c r="B3199" t="str">
        <f>'Page 1 - General Information'!$G$16</f>
        <v>5262</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3">
      <c r="A3200">
        <f>'Page 1 - General Information'!$G$12</f>
        <v>129546003</v>
      </c>
      <c r="B3200" t="str">
        <f>'Page 1 - General Information'!$G$16</f>
        <v>5262</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3">
      <c r="A3201">
        <f>'Page 1 - General Information'!$G$12</f>
        <v>129546003</v>
      </c>
      <c r="B3201" t="str">
        <f>'Page 1 - General Information'!$G$16</f>
        <v>5262</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3">
      <c r="A3202">
        <f>'Page 1 - General Information'!$G$12</f>
        <v>129546003</v>
      </c>
      <c r="B3202" t="str">
        <f>'Page 1 - General Information'!$G$16</f>
        <v>5262</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3">
      <c r="A3203">
        <f>'Page 1 - General Information'!$G$12</f>
        <v>129546003</v>
      </c>
      <c r="B3203" t="str">
        <f>'Page 1 - General Information'!$G$16</f>
        <v>5262</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3">
      <c r="A3204">
        <f>'Page 1 - General Information'!$G$12</f>
        <v>129546003</v>
      </c>
      <c r="B3204" t="str">
        <f>'Page 1 - General Information'!$G$16</f>
        <v>5262</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3">
      <c r="A3205">
        <f>'Page 1 - General Information'!$G$12</f>
        <v>129546003</v>
      </c>
      <c r="B3205" t="str">
        <f>'Page 1 - General Information'!$G$16</f>
        <v>5262</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3">
      <c r="A3206">
        <f>'Page 1 - General Information'!$G$12</f>
        <v>129546003</v>
      </c>
      <c r="B3206" t="str">
        <f>'Page 1 - General Information'!$G$16</f>
        <v>5262</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3">
      <c r="A3207">
        <f>'Page 1 - General Information'!$G$12</f>
        <v>129546003</v>
      </c>
      <c r="B3207" t="str">
        <f>'Page 1 - General Information'!$G$16</f>
        <v>5262</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3">
      <c r="A3208">
        <f>'Page 1 - General Information'!$G$12</f>
        <v>129546003</v>
      </c>
      <c r="B3208" t="str">
        <f>'Page 1 - General Information'!$G$16</f>
        <v>5262</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3">
      <c r="A3209">
        <f>'Page 1 - General Information'!$G$12</f>
        <v>129546003</v>
      </c>
      <c r="B3209" t="str">
        <f>'Page 1 - General Information'!$G$16</f>
        <v>5262</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3">
      <c r="A3210">
        <f>'Page 1 - General Information'!$G$12</f>
        <v>129546003</v>
      </c>
      <c r="B3210" t="str">
        <f>'Page 1 - General Information'!$G$16</f>
        <v>5262</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3">
      <c r="A3211">
        <f>'Page 1 - General Information'!$G$12</f>
        <v>129546003</v>
      </c>
      <c r="B3211" t="str">
        <f>'Page 1 - General Information'!$G$16</f>
        <v>5262</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3">
      <c r="A3212">
        <f>'Page 1 - General Information'!$G$12</f>
        <v>129546003</v>
      </c>
      <c r="B3212" t="str">
        <f>'Page 1 - General Information'!$G$16</f>
        <v>5262</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3">
      <c r="A3213">
        <f>'Page 1 - General Information'!$G$12</f>
        <v>129546003</v>
      </c>
      <c r="B3213" t="str">
        <f>'Page 1 - General Information'!$G$16</f>
        <v>5262</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3">
      <c r="A3214">
        <f>'Page 1 - General Information'!$G$12</f>
        <v>129546003</v>
      </c>
      <c r="B3214" t="str">
        <f>'Page 1 - General Information'!$G$16</f>
        <v>5262</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3">
      <c r="A3215">
        <f>'Page 1 - General Information'!$G$12</f>
        <v>129546003</v>
      </c>
      <c r="B3215" t="str">
        <f>'Page 1 - General Information'!$G$16</f>
        <v>5262</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3">
      <c r="A3216">
        <f>'Page 1 - General Information'!$G$12</f>
        <v>129546003</v>
      </c>
      <c r="B3216" t="str">
        <f>'Page 1 - General Information'!$G$16</f>
        <v>5262</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3">
      <c r="A3217">
        <f>'Page 1 - General Information'!$G$12</f>
        <v>129546003</v>
      </c>
      <c r="B3217" t="str">
        <f>'Page 1 - General Information'!$G$16</f>
        <v>5262</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3">
      <c r="A3218">
        <f>'Page 1 - General Information'!$G$12</f>
        <v>129546003</v>
      </c>
      <c r="B3218" t="str">
        <f>'Page 1 - General Information'!$G$16</f>
        <v>5262</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3">
      <c r="A3219">
        <f>'Page 1 - General Information'!$G$12</f>
        <v>129546003</v>
      </c>
      <c r="B3219" t="str">
        <f>'Page 1 - General Information'!$G$16</f>
        <v>5262</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3">
      <c r="A3220">
        <f>'Page 1 - General Information'!$G$12</f>
        <v>129546003</v>
      </c>
      <c r="B3220" t="str">
        <f>'Page 1 - General Information'!$G$16</f>
        <v>5262</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3">
      <c r="A3221">
        <f>'Page 1 - General Information'!$G$12</f>
        <v>129546003</v>
      </c>
      <c r="B3221" t="str">
        <f>'Page 1 - General Information'!$G$16</f>
        <v>5262</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3">
      <c r="A3222">
        <f>'Page 1 - General Information'!$G$12</f>
        <v>129546003</v>
      </c>
      <c r="B3222" t="str">
        <f>'Page 1 - General Information'!$G$16</f>
        <v>5262</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3">
      <c r="A3223">
        <f>'Page 1 - General Information'!$G$12</f>
        <v>129546003</v>
      </c>
      <c r="B3223" t="str">
        <f>'Page 1 - General Information'!$G$16</f>
        <v>5262</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3">
      <c r="A3224">
        <f>'Page 1 - General Information'!$G$12</f>
        <v>129546003</v>
      </c>
      <c r="B3224" t="str">
        <f>'Page 1 - General Information'!$G$16</f>
        <v>5262</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3">
      <c r="A3225">
        <f>'Page 1 - General Information'!$G$12</f>
        <v>129546003</v>
      </c>
      <c r="B3225" t="str">
        <f>'Page 1 - General Information'!$G$16</f>
        <v>5262</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3">
      <c r="A3226">
        <f>'Page 1 - General Information'!$G$12</f>
        <v>129546003</v>
      </c>
      <c r="B3226" t="str">
        <f>'Page 1 - General Information'!$G$16</f>
        <v>5262</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3">
      <c r="A3227">
        <f>'Page 1 - General Information'!$G$12</f>
        <v>129546003</v>
      </c>
      <c r="B3227" t="str">
        <f>'Page 1 - General Information'!$G$16</f>
        <v>5262</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3">
      <c r="A3228">
        <f>'Page 1 - General Information'!$G$12</f>
        <v>129546003</v>
      </c>
      <c r="B3228" t="str">
        <f>'Page 1 - General Information'!$G$16</f>
        <v>5262</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3">
      <c r="A3229">
        <f>'Page 1 - General Information'!$G$12</f>
        <v>129546003</v>
      </c>
      <c r="B3229" t="str">
        <f>'Page 1 - General Information'!$G$16</f>
        <v>5262</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3">
      <c r="A3230">
        <f>'Page 1 - General Information'!$G$12</f>
        <v>129546003</v>
      </c>
      <c r="B3230" t="str">
        <f>'Page 1 - General Information'!$G$16</f>
        <v>5262</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3">
      <c r="A3231">
        <f>'Page 1 - General Information'!$G$12</f>
        <v>129546003</v>
      </c>
      <c r="B3231" t="str">
        <f>'Page 1 - General Information'!$G$16</f>
        <v>5262</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3">
      <c r="A3232">
        <f>'Page 1 - General Information'!$G$12</f>
        <v>129546003</v>
      </c>
      <c r="B3232" t="str">
        <f>'Page 1 - General Information'!$G$16</f>
        <v>5262</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3">
      <c r="A3233">
        <f>'Page 1 - General Information'!$G$12</f>
        <v>129546003</v>
      </c>
      <c r="B3233" t="str">
        <f>'Page 1 - General Information'!$G$16</f>
        <v>5262</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3">
      <c r="A3234">
        <f>'Page 1 - General Information'!$G$12</f>
        <v>129546003</v>
      </c>
      <c r="B3234" t="str">
        <f>'Page 1 - General Information'!$G$16</f>
        <v>5262</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3">
      <c r="A3235">
        <f>'Page 1 - General Information'!$G$12</f>
        <v>129546003</v>
      </c>
      <c r="B3235" t="str">
        <f>'Page 1 - General Information'!$G$16</f>
        <v>5262</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3">
      <c r="A3236">
        <f>'Page 1 - General Information'!$G$12</f>
        <v>129546003</v>
      </c>
      <c r="B3236" t="str">
        <f>'Page 1 - General Information'!$G$16</f>
        <v>5262</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3">
      <c r="A3237">
        <f>'Page 1 - General Information'!$G$12</f>
        <v>129546003</v>
      </c>
      <c r="B3237" t="str">
        <f>'Page 1 - General Information'!$G$16</f>
        <v>5262</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3">
      <c r="A3238">
        <f>'Page 1 - General Information'!$G$12</f>
        <v>129546003</v>
      </c>
      <c r="B3238" t="str">
        <f>'Page 1 - General Information'!$G$16</f>
        <v>5262</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3">
      <c r="A3239">
        <f>'Page 1 - General Information'!$G$12</f>
        <v>129546003</v>
      </c>
      <c r="B3239" t="str">
        <f>'Page 1 - General Information'!$G$16</f>
        <v>5262</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3">
      <c r="A3240">
        <f>'Page 1 - General Information'!$G$12</f>
        <v>129546003</v>
      </c>
      <c r="B3240" t="str">
        <f>'Page 1 - General Information'!$G$16</f>
        <v>5262</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3">
      <c r="A3241">
        <f>'Page 1 - General Information'!$G$12</f>
        <v>129546003</v>
      </c>
      <c r="B3241" t="str">
        <f>'Page 1 - General Information'!$G$16</f>
        <v>5262</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3">
      <c r="A3242">
        <f>'Page 1 - General Information'!$G$12</f>
        <v>129546003</v>
      </c>
      <c r="B3242" t="str">
        <f>'Page 1 - General Information'!$G$16</f>
        <v>5262</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3">
      <c r="A3243">
        <f>'Page 1 - General Information'!$G$12</f>
        <v>129546003</v>
      </c>
      <c r="B3243" t="str">
        <f>'Page 1 - General Information'!$G$16</f>
        <v>5262</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3">
      <c r="A3244">
        <f>'Page 1 - General Information'!$G$12</f>
        <v>129546003</v>
      </c>
      <c r="B3244" t="str">
        <f>'Page 1 - General Information'!$G$16</f>
        <v>5262</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3">
      <c r="A3245">
        <f>'Page 1 - General Information'!$G$12</f>
        <v>129546003</v>
      </c>
      <c r="B3245" t="str">
        <f>'Page 1 - General Information'!$G$16</f>
        <v>5262</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3">
      <c r="A3246">
        <f>'Page 1 - General Information'!$G$12</f>
        <v>129546003</v>
      </c>
      <c r="B3246" t="str">
        <f>'Page 1 - General Information'!$G$16</f>
        <v>5262</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3">
      <c r="A3247">
        <f>'Page 1 - General Information'!$G$12</f>
        <v>129546003</v>
      </c>
      <c r="B3247" t="str">
        <f>'Page 1 - General Information'!$G$16</f>
        <v>5262</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3">
      <c r="A3248">
        <f>'Page 1 - General Information'!$G$12</f>
        <v>129546003</v>
      </c>
      <c r="B3248" t="str">
        <f>'Page 1 - General Information'!$G$16</f>
        <v>5262</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3">
      <c r="A3249">
        <f>'Page 1 - General Information'!$G$12</f>
        <v>129546003</v>
      </c>
      <c r="B3249" t="str">
        <f>'Page 1 - General Information'!$G$16</f>
        <v>5262</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3">
      <c r="A3250">
        <f>'Page 1 - General Information'!$G$12</f>
        <v>129546003</v>
      </c>
      <c r="B3250" t="str">
        <f>'Page 1 - General Information'!$G$16</f>
        <v>5262</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3">
      <c r="A3251">
        <f>'Page 1 - General Information'!$G$12</f>
        <v>129546003</v>
      </c>
      <c r="B3251" t="str">
        <f>'Page 1 - General Information'!$G$16</f>
        <v>5262</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3">
      <c r="A3252">
        <f>'Page 1 - General Information'!$G$12</f>
        <v>129546003</v>
      </c>
      <c r="B3252" t="str">
        <f>'Page 1 - General Information'!$G$16</f>
        <v>5262</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3">
      <c r="A3253">
        <f>'Page 1 - General Information'!$G$12</f>
        <v>129546003</v>
      </c>
      <c r="B3253" t="str">
        <f>'Page 1 - General Information'!$G$16</f>
        <v>5262</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3">
      <c r="A3254">
        <f>'Page 1 - General Information'!$G$12</f>
        <v>129546003</v>
      </c>
      <c r="B3254" t="str">
        <f>'Page 1 - General Information'!$G$16</f>
        <v>5262</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3">
      <c r="A3255">
        <f>'Page 1 - General Information'!$G$12</f>
        <v>129546003</v>
      </c>
      <c r="B3255" t="str">
        <f>'Page 1 - General Information'!$G$16</f>
        <v>5262</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3">
      <c r="A3256">
        <f>'Page 1 - General Information'!$G$12</f>
        <v>129546003</v>
      </c>
      <c r="B3256" t="str">
        <f>'Page 1 - General Information'!$G$16</f>
        <v>5262</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3">
      <c r="A3257">
        <f>'Page 1 - General Information'!$G$12</f>
        <v>129546003</v>
      </c>
      <c r="B3257" t="str">
        <f>'Page 1 - General Information'!$G$16</f>
        <v>5262</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3">
      <c r="A3258">
        <f>'Page 1 - General Information'!$G$12</f>
        <v>129546003</v>
      </c>
      <c r="B3258" t="str">
        <f>'Page 1 - General Information'!$G$16</f>
        <v>5262</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3">
      <c r="A3259">
        <f>'Page 1 - General Information'!$G$12</f>
        <v>129546003</v>
      </c>
      <c r="B3259" t="str">
        <f>'Page 1 - General Information'!$G$16</f>
        <v>5262</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3">
      <c r="A3260">
        <f>'Page 1 - General Information'!$G$12</f>
        <v>129546003</v>
      </c>
      <c r="B3260" t="str">
        <f>'Page 1 - General Information'!$G$16</f>
        <v>5262</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3">
      <c r="A3261">
        <f>'Page 1 - General Information'!$G$12</f>
        <v>129546003</v>
      </c>
      <c r="B3261" t="str">
        <f>'Page 1 - General Information'!$G$16</f>
        <v>5262</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3">
      <c r="A3262">
        <f>'Page 1 - General Information'!$G$12</f>
        <v>129546003</v>
      </c>
      <c r="B3262" t="str">
        <f>'Page 1 - General Information'!$G$16</f>
        <v>5262</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3">
      <c r="A3263">
        <f>'Page 1 - General Information'!$G$12</f>
        <v>129546003</v>
      </c>
      <c r="B3263" t="str">
        <f>'Page 1 - General Information'!$G$16</f>
        <v>5262</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3">
      <c r="A3264">
        <f>'Page 1 - General Information'!$G$12</f>
        <v>129546003</v>
      </c>
      <c r="B3264" t="str">
        <f>'Page 1 - General Information'!$G$16</f>
        <v>5262</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3">
      <c r="A3265">
        <f>'Page 1 - General Information'!$G$12</f>
        <v>129546003</v>
      </c>
      <c r="B3265" t="str">
        <f>'Page 1 - General Information'!$G$16</f>
        <v>5262</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3">
      <c r="A3266">
        <f>'Page 1 - General Information'!$G$12</f>
        <v>129546003</v>
      </c>
      <c r="B3266" t="str">
        <f>'Page 1 - General Information'!$G$16</f>
        <v>5262</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3">
      <c r="A3267">
        <f>'Page 1 - General Information'!$G$12</f>
        <v>129546003</v>
      </c>
      <c r="B3267" t="str">
        <f>'Page 1 - General Information'!$G$16</f>
        <v>5262</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3">
      <c r="A3268">
        <f>'Page 1 - General Information'!$G$12</f>
        <v>129546003</v>
      </c>
      <c r="B3268" t="str">
        <f>'Page 1 - General Information'!$G$16</f>
        <v>5262</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3">
      <c r="A3269">
        <f>'Page 1 - General Information'!$G$12</f>
        <v>129546003</v>
      </c>
      <c r="B3269" t="str">
        <f>'Page 1 - General Information'!$G$16</f>
        <v>5262</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3">
      <c r="A3270">
        <f>'Page 1 - General Information'!$G$12</f>
        <v>129546003</v>
      </c>
      <c r="B3270" t="str">
        <f>'Page 1 - General Information'!$G$16</f>
        <v>5262</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3">
      <c r="A3271">
        <f>'Page 1 - General Information'!$G$12</f>
        <v>129546003</v>
      </c>
      <c r="B3271" t="str">
        <f>'Page 1 - General Information'!$G$16</f>
        <v>5262</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3">
      <c r="A3272">
        <f>'Page 1 - General Information'!$G$12</f>
        <v>129546003</v>
      </c>
      <c r="B3272" t="str">
        <f>'Page 1 - General Information'!$G$16</f>
        <v>5262</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3">
      <c r="A3273">
        <f>'Page 1 - General Information'!$G$12</f>
        <v>129546003</v>
      </c>
      <c r="B3273" t="str">
        <f>'Page 1 - General Information'!$G$16</f>
        <v>5262</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3">
      <c r="A3274">
        <f>'Page 1 - General Information'!$G$12</f>
        <v>129546003</v>
      </c>
      <c r="B3274" t="str">
        <f>'Page 1 - General Information'!$G$16</f>
        <v>5262</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3">
      <c r="A3275">
        <f>'Page 1 - General Information'!$G$12</f>
        <v>129546003</v>
      </c>
      <c r="B3275" t="str">
        <f>'Page 1 - General Information'!$G$16</f>
        <v>5262</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3">
      <c r="A3276">
        <f>'Page 1 - General Information'!$G$12</f>
        <v>129546003</v>
      </c>
      <c r="B3276" t="str">
        <f>'Page 1 - General Information'!$G$16</f>
        <v>5262</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3">
      <c r="A3277">
        <f>'Page 1 - General Information'!$G$12</f>
        <v>129546003</v>
      </c>
      <c r="B3277" t="str">
        <f>'Page 1 - General Information'!$G$16</f>
        <v>5262</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3">
      <c r="A3278">
        <f>'Page 1 - General Information'!$G$12</f>
        <v>129546003</v>
      </c>
      <c r="B3278" t="str">
        <f>'Page 1 - General Information'!$G$16</f>
        <v>5262</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3">
      <c r="A3279">
        <f>'Page 1 - General Information'!$G$12</f>
        <v>129546003</v>
      </c>
      <c r="B3279" t="str">
        <f>'Page 1 - General Information'!$G$16</f>
        <v>5262</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3">
      <c r="A3280">
        <f>'Page 1 - General Information'!$G$12</f>
        <v>129546003</v>
      </c>
      <c r="B3280" t="str">
        <f>'Page 1 - General Information'!$G$16</f>
        <v>5262</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3">
      <c r="A3281">
        <f>'Page 1 - General Information'!$G$12</f>
        <v>129546003</v>
      </c>
      <c r="B3281" t="str">
        <f>'Page 1 - General Information'!$G$16</f>
        <v>5262</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3">
      <c r="A3282">
        <f>'Page 1 - General Information'!$G$12</f>
        <v>129546003</v>
      </c>
      <c r="B3282" t="str">
        <f>'Page 1 - General Information'!$G$16</f>
        <v>5262</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3">
      <c r="A3283">
        <f>'Page 1 - General Information'!$G$12</f>
        <v>129546003</v>
      </c>
      <c r="B3283" t="str">
        <f>'Page 1 - General Information'!$G$16</f>
        <v>5262</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3">
      <c r="A3284">
        <f>'Page 1 - General Information'!$G$12</f>
        <v>129546003</v>
      </c>
      <c r="B3284" t="str">
        <f>'Page 1 - General Information'!$G$16</f>
        <v>5262</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3">
      <c r="A3285">
        <f>'Page 1 - General Information'!$G$12</f>
        <v>129546003</v>
      </c>
      <c r="B3285" t="str">
        <f>'Page 1 - General Information'!$G$16</f>
        <v>5262</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3">
      <c r="A3286">
        <f>'Page 1 - General Information'!$G$12</f>
        <v>129546003</v>
      </c>
      <c r="B3286" t="str">
        <f>'Page 1 - General Information'!$G$16</f>
        <v>5262</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3">
      <c r="A3287">
        <f>'Page 1 - General Information'!$G$12</f>
        <v>129546003</v>
      </c>
      <c r="B3287" t="str">
        <f>'Page 1 - General Information'!$G$16</f>
        <v>5262</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3">
      <c r="A3288">
        <f>'Page 1 - General Information'!$G$12</f>
        <v>129546003</v>
      </c>
      <c r="B3288" t="str">
        <f>'Page 1 - General Information'!$G$16</f>
        <v>5262</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3">
      <c r="A3289">
        <f>'Page 1 - General Information'!$G$12</f>
        <v>129546003</v>
      </c>
      <c r="B3289" t="str">
        <f>'Page 1 - General Information'!$G$16</f>
        <v>5262</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3">
      <c r="A3290">
        <f>'Page 1 - General Information'!$G$12</f>
        <v>129546003</v>
      </c>
      <c r="B3290" t="str">
        <f>'Page 1 - General Information'!$G$16</f>
        <v>5262</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3">
      <c r="A3291">
        <f>'Page 1 - General Information'!$G$12</f>
        <v>129546003</v>
      </c>
      <c r="B3291" t="str">
        <f>'Page 1 - General Information'!$G$16</f>
        <v>5262</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3">
      <c r="A3292">
        <f>'Page 1 - General Information'!$G$12</f>
        <v>129546003</v>
      </c>
      <c r="B3292" t="str">
        <f>'Page 1 - General Information'!$G$16</f>
        <v>5262</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3">
      <c r="A3293">
        <f>'Page 1 - General Information'!$G$12</f>
        <v>129546003</v>
      </c>
      <c r="B3293" t="str">
        <f>'Page 1 - General Information'!$G$16</f>
        <v>5262</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3">
      <c r="A3294">
        <f>'Page 1 - General Information'!$G$12</f>
        <v>129546003</v>
      </c>
      <c r="B3294" t="str">
        <f>'Page 1 - General Information'!$G$16</f>
        <v>5262</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3">
      <c r="A3295">
        <f>'Page 1 - General Information'!$G$12</f>
        <v>129546003</v>
      </c>
      <c r="B3295" t="str">
        <f>'Page 1 - General Information'!$G$16</f>
        <v>5262</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3">
      <c r="A3296">
        <f>'Page 1 - General Information'!$G$12</f>
        <v>129546003</v>
      </c>
      <c r="B3296" t="str">
        <f>'Page 1 - General Information'!$G$16</f>
        <v>5262</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3">
      <c r="A3297">
        <f>'Page 1 - General Information'!$G$12</f>
        <v>129546003</v>
      </c>
      <c r="B3297" t="str">
        <f>'Page 1 - General Information'!$G$16</f>
        <v>5262</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3">
      <c r="A3298">
        <f>'Page 1 - General Information'!$G$12</f>
        <v>129546003</v>
      </c>
      <c r="B3298" t="str">
        <f>'Page 1 - General Information'!$G$16</f>
        <v>5262</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3">
      <c r="A3299">
        <f>'Page 1 - General Information'!$G$12</f>
        <v>129546003</v>
      </c>
      <c r="B3299" t="str">
        <f>'Page 1 - General Information'!$G$16</f>
        <v>5262</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3">
      <c r="A3300">
        <f>'Page 1 - General Information'!$G$12</f>
        <v>129546003</v>
      </c>
      <c r="B3300" t="str">
        <f>'Page 1 - General Information'!$G$16</f>
        <v>5262</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3">
      <c r="A3301">
        <f>'Page 1 - General Information'!$G$12</f>
        <v>129546003</v>
      </c>
      <c r="B3301" t="str">
        <f>'Page 1 - General Information'!$G$16</f>
        <v>5262</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3">
      <c r="A3302">
        <f>'Page 1 - General Information'!$G$12</f>
        <v>129546003</v>
      </c>
      <c r="B3302" t="str">
        <f>'Page 1 - General Information'!$G$16</f>
        <v>5262</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3">
      <c r="A3303">
        <f>'Page 1 - General Information'!$G$12</f>
        <v>129546003</v>
      </c>
      <c r="B3303" t="str">
        <f>'Page 1 - General Information'!$G$16</f>
        <v>5262</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3">
      <c r="A3304">
        <f>'Page 1 - General Information'!$G$12</f>
        <v>129546003</v>
      </c>
      <c r="B3304" t="str">
        <f>'Page 1 - General Information'!$G$16</f>
        <v>5262</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3">
      <c r="A3305">
        <f>'Page 1 - General Information'!$G$12</f>
        <v>129546003</v>
      </c>
      <c r="B3305" t="str">
        <f>'Page 1 - General Information'!$G$16</f>
        <v>5262</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3">
      <c r="A3306">
        <f>'Page 1 - General Information'!$G$12</f>
        <v>129546003</v>
      </c>
      <c r="B3306" t="str">
        <f>'Page 1 - General Information'!$G$16</f>
        <v>5262</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3">
      <c r="A3307">
        <f>'Page 1 - General Information'!$G$12</f>
        <v>129546003</v>
      </c>
      <c r="B3307" t="str">
        <f>'Page 1 - General Information'!$G$16</f>
        <v>5262</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3">
      <c r="A3308">
        <f>'Page 1 - General Information'!$G$12</f>
        <v>129546003</v>
      </c>
      <c r="B3308" t="str">
        <f>'Page 1 - General Information'!$G$16</f>
        <v>5262</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3">
      <c r="A3309">
        <f>'Page 1 - General Information'!$G$12</f>
        <v>129546003</v>
      </c>
      <c r="B3309" t="str">
        <f>'Page 1 - General Information'!$G$16</f>
        <v>5262</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3">
      <c r="A3310">
        <f>'Page 1 - General Information'!$G$12</f>
        <v>129546003</v>
      </c>
      <c r="B3310" t="str">
        <f>'Page 1 - General Information'!$G$16</f>
        <v>5262</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3">
      <c r="A3311">
        <f>'Page 1 - General Information'!$G$12</f>
        <v>129546003</v>
      </c>
      <c r="B3311" t="str">
        <f>'Page 1 - General Information'!$G$16</f>
        <v>5262</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3">
      <c r="A3312">
        <f>'Page 1 - General Information'!$G$12</f>
        <v>129546003</v>
      </c>
      <c r="B3312" t="str">
        <f>'Page 1 - General Information'!$G$16</f>
        <v>5262</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3">
      <c r="A3313">
        <f>'Page 1 - General Information'!$G$12</f>
        <v>129546003</v>
      </c>
      <c r="B3313" t="str">
        <f>'Page 1 - General Information'!$G$16</f>
        <v>5262</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3">
      <c r="A3314">
        <f>'Page 1 - General Information'!$G$12</f>
        <v>129546003</v>
      </c>
      <c r="B3314" t="str">
        <f>'Page 1 - General Information'!$G$16</f>
        <v>5262</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3">
      <c r="A3315">
        <f>'Page 1 - General Information'!$G$12</f>
        <v>129546003</v>
      </c>
      <c r="B3315" t="str">
        <f>'Page 1 - General Information'!$G$16</f>
        <v>5262</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3">
      <c r="A3316">
        <f>'Page 1 - General Information'!$G$12</f>
        <v>129546003</v>
      </c>
      <c r="B3316" t="str">
        <f>'Page 1 - General Information'!$G$16</f>
        <v>5262</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3">
      <c r="A3317">
        <f>'Page 1 - General Information'!$G$12</f>
        <v>129546003</v>
      </c>
      <c r="B3317" t="str">
        <f>'Page 1 - General Information'!$G$16</f>
        <v>5262</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3">
      <c r="A3318">
        <f>'Page 1 - General Information'!$G$12</f>
        <v>129546003</v>
      </c>
      <c r="B3318" t="str">
        <f>'Page 1 - General Information'!$G$16</f>
        <v>5262</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3">
      <c r="A3319">
        <f>'Page 1 - General Information'!$G$12</f>
        <v>129546003</v>
      </c>
      <c r="B3319" t="str">
        <f>'Page 1 - General Information'!$G$16</f>
        <v>5262</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3">
      <c r="A3320">
        <f>'Page 1 - General Information'!$G$12</f>
        <v>129546003</v>
      </c>
      <c r="B3320" t="str">
        <f>'Page 1 - General Information'!$G$16</f>
        <v>5262</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3">
      <c r="A3321">
        <f>'Page 1 - General Information'!$G$12</f>
        <v>129546003</v>
      </c>
      <c r="B3321" t="str">
        <f>'Page 1 - General Information'!$G$16</f>
        <v>5262</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3">
      <c r="A3322">
        <f>'Page 1 - General Information'!$G$12</f>
        <v>129546003</v>
      </c>
      <c r="B3322" t="str">
        <f>'Page 1 - General Information'!$G$16</f>
        <v>5262</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3">
      <c r="A3323">
        <f>'Page 1 - General Information'!$G$12</f>
        <v>129546003</v>
      </c>
      <c r="B3323" t="str">
        <f>'Page 1 - General Information'!$G$16</f>
        <v>5262</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3">
      <c r="A3324">
        <f>'Page 1 - General Information'!$G$12</f>
        <v>129546003</v>
      </c>
      <c r="B3324" t="str">
        <f>'Page 1 - General Information'!$G$16</f>
        <v>5262</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3">
      <c r="A3325">
        <f>'Page 1 - General Information'!$G$12</f>
        <v>129546003</v>
      </c>
      <c r="B3325" t="str">
        <f>'Page 1 - General Information'!$G$16</f>
        <v>5262</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3">
      <c r="A3326">
        <f>'Page 1 - General Information'!$G$12</f>
        <v>129546003</v>
      </c>
      <c r="B3326" t="str">
        <f>'Page 1 - General Information'!$G$16</f>
        <v>5262</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3">
      <c r="A3327">
        <f>'Page 1 - General Information'!$G$12</f>
        <v>129546003</v>
      </c>
      <c r="B3327" t="str">
        <f>'Page 1 - General Information'!$G$16</f>
        <v>5262</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3">
      <c r="A3328">
        <f>'Page 1 - General Information'!$G$12</f>
        <v>129546003</v>
      </c>
      <c r="B3328" t="str">
        <f>'Page 1 - General Information'!$G$16</f>
        <v>5262</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3">
      <c r="A3329">
        <f>'Page 1 - General Information'!$G$12</f>
        <v>129546003</v>
      </c>
      <c r="B3329" t="str">
        <f>'Page 1 - General Information'!$G$16</f>
        <v>5262</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3">
      <c r="A3330">
        <f>'Page 1 - General Information'!$G$12</f>
        <v>129546003</v>
      </c>
      <c r="B3330" t="str">
        <f>'Page 1 - General Information'!$G$16</f>
        <v>5262</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3">
      <c r="A3331">
        <f>'Page 1 - General Information'!$G$12</f>
        <v>129546003</v>
      </c>
      <c r="B3331" t="str">
        <f>'Page 1 - General Information'!$G$16</f>
        <v>5262</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3">
      <c r="A3332">
        <f>'Page 1 - General Information'!$G$12</f>
        <v>129546003</v>
      </c>
      <c r="B3332" t="str">
        <f>'Page 1 - General Information'!$G$16</f>
        <v>5262</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3">
      <c r="A3333">
        <f>'Page 1 - General Information'!$G$12</f>
        <v>129546003</v>
      </c>
      <c r="B3333" t="str">
        <f>'Page 1 - General Information'!$G$16</f>
        <v>5262</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3">
      <c r="A3334">
        <f>'Page 1 - General Information'!$G$12</f>
        <v>129546003</v>
      </c>
      <c r="B3334" t="str">
        <f>'Page 1 - General Information'!$G$16</f>
        <v>5262</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3">
      <c r="A3335">
        <f>'Page 1 - General Information'!$G$12</f>
        <v>129546003</v>
      </c>
      <c r="B3335" t="str">
        <f>'Page 1 - General Information'!$G$16</f>
        <v>5262</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3">
      <c r="A3336">
        <f>'Page 1 - General Information'!$G$12</f>
        <v>129546003</v>
      </c>
      <c r="B3336" t="str">
        <f>'Page 1 - General Information'!$G$16</f>
        <v>5262</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3">
      <c r="A3337">
        <f>'Page 1 - General Information'!$G$12</f>
        <v>129546003</v>
      </c>
      <c r="B3337" t="str">
        <f>'Page 1 - General Information'!$G$16</f>
        <v>5262</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3">
      <c r="A3338">
        <f>'Page 1 - General Information'!$G$12</f>
        <v>129546003</v>
      </c>
      <c r="B3338" t="str">
        <f>'Page 1 - General Information'!$G$16</f>
        <v>5262</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3">
      <c r="A3339">
        <f>'Page 1 - General Information'!$G$12</f>
        <v>129546003</v>
      </c>
      <c r="B3339" t="str">
        <f>'Page 1 - General Information'!$G$16</f>
        <v>5262</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3">
      <c r="A3340">
        <f>'Page 1 - General Information'!$G$12</f>
        <v>129546003</v>
      </c>
      <c r="B3340" t="str">
        <f>'Page 1 - General Information'!$G$16</f>
        <v>5262</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3">
      <c r="A3341">
        <f>'Page 1 - General Information'!$G$12</f>
        <v>129546003</v>
      </c>
      <c r="B3341" t="str">
        <f>'Page 1 - General Information'!$G$16</f>
        <v>5262</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3">
      <c r="A3342">
        <f>'Page 1 - General Information'!$G$12</f>
        <v>129546003</v>
      </c>
      <c r="B3342" t="str">
        <f>'Page 1 - General Information'!$G$16</f>
        <v>5262</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3">
      <c r="A3343">
        <f>'Page 1 - General Information'!$G$12</f>
        <v>129546003</v>
      </c>
      <c r="B3343" t="str">
        <f>'Page 1 - General Information'!$G$16</f>
        <v>5262</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3">
      <c r="A3344">
        <f>'Page 1 - General Information'!$G$12</f>
        <v>129546003</v>
      </c>
      <c r="B3344" t="str">
        <f>'Page 1 - General Information'!$G$16</f>
        <v>5262</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3">
      <c r="A3345">
        <f>'Page 1 - General Information'!$G$12</f>
        <v>129546003</v>
      </c>
      <c r="B3345" t="str">
        <f>'Page 1 - General Information'!$G$16</f>
        <v>5262</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3">
      <c r="A3346">
        <f>'Page 1 - General Information'!$G$12</f>
        <v>129546003</v>
      </c>
      <c r="B3346" t="str">
        <f>'Page 1 - General Information'!$G$16</f>
        <v>5262</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3">
      <c r="A3347">
        <f>'Page 1 - General Information'!$G$12</f>
        <v>129546003</v>
      </c>
      <c r="B3347" t="str">
        <f>'Page 1 - General Information'!$G$16</f>
        <v>5262</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3">
      <c r="A3348">
        <f>'Page 1 - General Information'!$G$12</f>
        <v>129546003</v>
      </c>
      <c r="B3348" t="str">
        <f>'Page 1 - General Information'!$G$16</f>
        <v>5262</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3">
      <c r="A3349">
        <f>'Page 1 - General Information'!$G$12</f>
        <v>129546003</v>
      </c>
      <c r="B3349" t="str">
        <f>'Page 1 - General Information'!$G$16</f>
        <v>5262</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3">
      <c r="A3350">
        <f>'Page 1 - General Information'!$G$12</f>
        <v>129546003</v>
      </c>
      <c r="B3350" t="str">
        <f>'Page 1 - General Information'!$G$16</f>
        <v>5262</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3">
      <c r="A3351">
        <f>'Page 1 - General Information'!$G$12</f>
        <v>129546003</v>
      </c>
      <c r="B3351" t="str">
        <f>'Page 1 - General Information'!$G$16</f>
        <v>5262</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3">
      <c r="A3352">
        <f>'Page 1 - General Information'!$G$12</f>
        <v>129546003</v>
      </c>
      <c r="B3352" t="str">
        <f>'Page 1 - General Information'!$G$16</f>
        <v>5262</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3">
      <c r="A3353">
        <f>'Page 1 - General Information'!$G$12</f>
        <v>129546003</v>
      </c>
      <c r="B3353" t="str">
        <f>'Page 1 - General Information'!$G$16</f>
        <v>5262</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3">
      <c r="A3354">
        <f>'Page 1 - General Information'!$G$12</f>
        <v>129546003</v>
      </c>
      <c r="B3354" t="str">
        <f>'Page 1 - General Information'!$G$16</f>
        <v>5262</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3">
      <c r="A3355">
        <f>'Page 1 - General Information'!$G$12</f>
        <v>129546003</v>
      </c>
      <c r="B3355" t="str">
        <f>'Page 1 - General Information'!$G$16</f>
        <v>5262</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3">
      <c r="A3356">
        <f>'Page 1 - General Information'!$G$12</f>
        <v>129546003</v>
      </c>
      <c r="B3356" t="str">
        <f>'Page 1 - General Information'!$G$16</f>
        <v>5262</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3">
      <c r="A3357">
        <f>'Page 1 - General Information'!$G$12</f>
        <v>129546003</v>
      </c>
      <c r="B3357" t="str">
        <f>'Page 1 - General Information'!$G$16</f>
        <v>5262</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3">
      <c r="A3358">
        <f>'Page 1 - General Information'!$G$12</f>
        <v>129546003</v>
      </c>
      <c r="B3358" t="str">
        <f>'Page 1 - General Information'!$G$16</f>
        <v>5262</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3">
      <c r="A3359">
        <f>'Page 1 - General Information'!$G$12</f>
        <v>129546003</v>
      </c>
      <c r="B3359" t="str">
        <f>'Page 1 - General Information'!$G$16</f>
        <v>5262</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3">
      <c r="A3360">
        <f>'Page 1 - General Information'!$G$12</f>
        <v>129546003</v>
      </c>
      <c r="B3360" t="str">
        <f>'Page 1 - General Information'!$G$16</f>
        <v>5262</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3">
      <c r="A3361">
        <f>'Page 1 - General Information'!$G$12</f>
        <v>129546003</v>
      </c>
      <c r="B3361" t="str">
        <f>'Page 1 - General Information'!$G$16</f>
        <v>5262</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3">
      <c r="A3362">
        <f>'Page 1 - General Information'!$G$12</f>
        <v>129546003</v>
      </c>
      <c r="B3362" t="str">
        <f>'Page 1 - General Information'!$G$16</f>
        <v>5262</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3">
      <c r="A3363">
        <f>'Page 1 - General Information'!$G$12</f>
        <v>129546003</v>
      </c>
      <c r="B3363" t="str">
        <f>'Page 1 - General Information'!$G$16</f>
        <v>5262</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3">
      <c r="A3364">
        <f>'Page 1 - General Information'!$G$12</f>
        <v>129546003</v>
      </c>
      <c r="B3364" t="str">
        <f>'Page 1 - General Information'!$G$16</f>
        <v>5262</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3">
      <c r="A3365">
        <f>'Page 1 - General Information'!$G$12</f>
        <v>129546003</v>
      </c>
      <c r="B3365" t="str">
        <f>'Page 1 - General Information'!$G$16</f>
        <v>5262</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3">
      <c r="A3366">
        <f>'Page 1 - General Information'!$G$12</f>
        <v>129546003</v>
      </c>
      <c r="B3366" t="str">
        <f>'Page 1 - General Information'!$G$16</f>
        <v>5262</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3">
      <c r="A3367">
        <f>'Page 1 - General Information'!$G$12</f>
        <v>129546003</v>
      </c>
      <c r="B3367" t="str">
        <f>'Page 1 - General Information'!$G$16</f>
        <v>5262</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3">
      <c r="A3368">
        <f>'Page 1 - General Information'!$G$12</f>
        <v>129546003</v>
      </c>
      <c r="B3368" t="str">
        <f>'Page 1 - General Information'!$G$16</f>
        <v>5262</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3">
      <c r="A3369">
        <f>'Page 1 - General Information'!$G$12</f>
        <v>129546003</v>
      </c>
      <c r="B3369" t="str">
        <f>'Page 1 - General Information'!$G$16</f>
        <v>5262</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3">
      <c r="A3370">
        <f>'Page 1 - General Information'!$G$12</f>
        <v>129546003</v>
      </c>
      <c r="B3370" t="str">
        <f>'Page 1 - General Information'!$G$16</f>
        <v>5262</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3">
      <c r="A3371">
        <f>'Page 1 - General Information'!$G$12</f>
        <v>129546003</v>
      </c>
      <c r="B3371" t="str">
        <f>'Page 1 - General Information'!$G$16</f>
        <v>5262</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3">
      <c r="A3372">
        <f>'Page 1 - General Information'!$G$12</f>
        <v>129546003</v>
      </c>
      <c r="B3372" t="str">
        <f>'Page 1 - General Information'!$G$16</f>
        <v>5262</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3">
      <c r="A3373">
        <f>'Page 1 - General Information'!$G$12</f>
        <v>129546003</v>
      </c>
      <c r="B3373" t="str">
        <f>'Page 1 - General Information'!$G$16</f>
        <v>5262</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3">
      <c r="A3374">
        <f>'Page 1 - General Information'!$G$12</f>
        <v>129546003</v>
      </c>
      <c r="B3374" t="str">
        <f>'Page 1 - General Information'!$G$16</f>
        <v>5262</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3">
      <c r="A3375">
        <f>'Page 1 - General Information'!$G$12</f>
        <v>129546003</v>
      </c>
      <c r="B3375" t="str">
        <f>'Page 1 - General Information'!$G$16</f>
        <v>5262</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3">
      <c r="A3376">
        <f>'Page 1 - General Information'!$G$12</f>
        <v>129546003</v>
      </c>
      <c r="B3376" t="str">
        <f>'Page 1 - General Information'!$G$16</f>
        <v>5262</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3">
      <c r="A3377">
        <f>'Page 1 - General Information'!$G$12</f>
        <v>129546003</v>
      </c>
      <c r="B3377" t="str">
        <f>'Page 1 - General Information'!$G$16</f>
        <v>5262</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3">
      <c r="A3378">
        <f>'Page 1 - General Information'!$G$12</f>
        <v>129546003</v>
      </c>
      <c r="B3378" t="str">
        <f>'Page 1 - General Information'!$G$16</f>
        <v>5262</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3">
      <c r="A3379">
        <f>'Page 1 - General Information'!$G$12</f>
        <v>129546003</v>
      </c>
      <c r="B3379" t="str">
        <f>'Page 1 - General Information'!$G$16</f>
        <v>5262</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3">
      <c r="A3380">
        <f>'Page 1 - General Information'!$G$12</f>
        <v>129546003</v>
      </c>
      <c r="B3380" t="str">
        <f>'Page 1 - General Information'!$G$16</f>
        <v>5262</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3">
      <c r="A3381">
        <f>'Page 1 - General Information'!$G$12</f>
        <v>129546003</v>
      </c>
      <c r="B3381" t="str">
        <f>'Page 1 - General Information'!$G$16</f>
        <v>5262</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3">
      <c r="A3382">
        <f>'Page 1 - General Information'!$G$12</f>
        <v>129546003</v>
      </c>
      <c r="B3382" t="str">
        <f>'Page 1 - General Information'!$G$16</f>
        <v>5262</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3">
      <c r="A3383">
        <f>'Page 1 - General Information'!$G$12</f>
        <v>129546003</v>
      </c>
      <c r="B3383" t="str">
        <f>'Page 1 - General Information'!$G$16</f>
        <v>5262</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3">
      <c r="A3384">
        <f>'Page 1 - General Information'!$G$12</f>
        <v>129546003</v>
      </c>
      <c r="B3384" t="str">
        <f>'Page 1 - General Information'!$G$16</f>
        <v>5262</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3">
      <c r="A3385">
        <f>'Page 1 - General Information'!$G$12</f>
        <v>129546003</v>
      </c>
      <c r="B3385" t="str">
        <f>'Page 1 - General Information'!$G$16</f>
        <v>5262</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3">
      <c r="A3386">
        <f>'Page 1 - General Information'!$G$12</f>
        <v>129546003</v>
      </c>
      <c r="B3386" t="str">
        <f>'Page 1 - General Information'!$G$16</f>
        <v>5262</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3">
      <c r="A3387">
        <f>'Page 1 - General Information'!$G$12</f>
        <v>129546003</v>
      </c>
      <c r="B3387" t="str">
        <f>'Page 1 - General Information'!$G$16</f>
        <v>5262</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3">
      <c r="A3388">
        <f>'Page 1 - General Information'!$G$12</f>
        <v>129546003</v>
      </c>
      <c r="B3388" t="str">
        <f>'Page 1 - General Information'!$G$16</f>
        <v>5262</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3">
      <c r="A3389">
        <f>'Page 1 - General Information'!$G$12</f>
        <v>129546003</v>
      </c>
      <c r="B3389" t="str">
        <f>'Page 1 - General Information'!$G$16</f>
        <v>5262</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3">
      <c r="A3390">
        <f>'Page 1 - General Information'!$G$12</f>
        <v>129546003</v>
      </c>
      <c r="B3390" t="str">
        <f>'Page 1 - General Information'!$G$16</f>
        <v>5262</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3">
      <c r="A3391">
        <f>'Page 1 - General Information'!$G$12</f>
        <v>129546003</v>
      </c>
      <c r="B3391" t="str">
        <f>'Page 1 - General Information'!$G$16</f>
        <v>5262</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3">
      <c r="A3392">
        <f>'Page 1 - General Information'!$G$12</f>
        <v>129546003</v>
      </c>
      <c r="B3392" t="str">
        <f>'Page 1 - General Information'!$G$16</f>
        <v>5262</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3">
      <c r="A3393">
        <f>'Page 1 - General Information'!$G$12</f>
        <v>129546003</v>
      </c>
      <c r="B3393" t="str">
        <f>'Page 1 - General Information'!$G$16</f>
        <v>5262</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3">
      <c r="A3394">
        <f>'Page 1 - General Information'!$G$12</f>
        <v>129546003</v>
      </c>
      <c r="B3394" t="str">
        <f>'Page 1 - General Information'!$G$16</f>
        <v>5262</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3">
      <c r="A3395">
        <f>'Page 1 - General Information'!$G$12</f>
        <v>129546003</v>
      </c>
      <c r="B3395" t="str">
        <f>'Page 1 - General Information'!$G$16</f>
        <v>5262</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3">
      <c r="A3396">
        <f>'Page 1 - General Information'!$G$12</f>
        <v>129546003</v>
      </c>
      <c r="B3396" t="str">
        <f>'Page 1 - General Information'!$G$16</f>
        <v>5262</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3">
      <c r="A3397">
        <f>'Page 1 - General Information'!$G$12</f>
        <v>129546003</v>
      </c>
      <c r="B3397" t="str">
        <f>'Page 1 - General Information'!$G$16</f>
        <v>5262</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3">
      <c r="A3398">
        <f>'Page 1 - General Information'!$G$12</f>
        <v>129546003</v>
      </c>
      <c r="B3398" t="str">
        <f>'Page 1 - General Information'!$G$16</f>
        <v>5262</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3">
      <c r="A3399">
        <f>'Page 1 - General Information'!$G$12</f>
        <v>129546003</v>
      </c>
      <c r="B3399" t="str">
        <f>'Page 1 - General Information'!$G$16</f>
        <v>5262</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3">
      <c r="A3400">
        <f>'Page 1 - General Information'!$G$12</f>
        <v>129546003</v>
      </c>
      <c r="B3400" t="str">
        <f>'Page 1 - General Information'!$G$16</f>
        <v>5262</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3">
      <c r="A3401">
        <f>'Page 1 - General Information'!$G$12</f>
        <v>129546003</v>
      </c>
      <c r="B3401" t="str">
        <f>'Page 1 - General Information'!$G$16</f>
        <v>5262</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3">
      <c r="A3402">
        <f>'Page 1 - General Information'!$G$12</f>
        <v>129546003</v>
      </c>
      <c r="B3402" t="str">
        <f>'Page 1 - General Information'!$G$16</f>
        <v>5262</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3">
      <c r="A3403">
        <f>'Page 1 - General Information'!$G$12</f>
        <v>129546003</v>
      </c>
      <c r="B3403" t="str">
        <f>'Page 1 - General Information'!$G$16</f>
        <v>5262</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3">
      <c r="A3404">
        <f>'Page 1 - General Information'!$G$12</f>
        <v>129546003</v>
      </c>
      <c r="B3404" t="str">
        <f>'Page 1 - General Information'!$G$16</f>
        <v>5262</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3">
      <c r="A3405">
        <f>'Page 1 - General Information'!$G$12</f>
        <v>129546003</v>
      </c>
      <c r="B3405" t="str">
        <f>'Page 1 - General Information'!$G$16</f>
        <v>5262</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3">
      <c r="A3406">
        <f>'Page 1 - General Information'!$G$12</f>
        <v>129546003</v>
      </c>
      <c r="B3406" t="str">
        <f>'Page 1 - General Information'!$G$16</f>
        <v>5262</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3">
      <c r="A3407">
        <f>'Page 1 - General Information'!$G$12</f>
        <v>129546003</v>
      </c>
      <c r="B3407" t="str">
        <f>'Page 1 - General Information'!$G$16</f>
        <v>5262</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3">
      <c r="A3408">
        <f>'Page 1 - General Information'!$G$12</f>
        <v>129546003</v>
      </c>
      <c r="B3408" t="str">
        <f>'Page 1 - General Information'!$G$16</f>
        <v>5262</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3">
      <c r="A3409">
        <f>'Page 1 - General Information'!$G$12</f>
        <v>129546003</v>
      </c>
      <c r="B3409" t="str">
        <f>'Page 1 - General Information'!$G$16</f>
        <v>5262</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3">
      <c r="A3410">
        <f>'Page 1 - General Information'!$G$12</f>
        <v>129546003</v>
      </c>
      <c r="B3410" t="str">
        <f>'Page 1 - General Information'!$G$16</f>
        <v>5262</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3">
      <c r="A3411">
        <f>'Page 1 - General Information'!$G$12</f>
        <v>129546003</v>
      </c>
      <c r="B3411" t="str">
        <f>'Page 1 - General Information'!$G$16</f>
        <v>5262</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3">
      <c r="A3412">
        <f>'Page 1 - General Information'!$G$12</f>
        <v>129546003</v>
      </c>
      <c r="B3412" t="str">
        <f>'Page 1 - General Information'!$G$16</f>
        <v>5262</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3">
      <c r="A3413">
        <f>'Page 1 - General Information'!$G$12</f>
        <v>129546003</v>
      </c>
      <c r="B3413" t="str">
        <f>'Page 1 - General Information'!$G$16</f>
        <v>5262</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3">
      <c r="A3414">
        <f>'Page 1 - General Information'!$G$12</f>
        <v>129546003</v>
      </c>
      <c r="B3414" t="str">
        <f>'Page 1 - General Information'!$G$16</f>
        <v>5262</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3">
      <c r="A3415">
        <f>'Page 1 - General Information'!$G$12</f>
        <v>129546003</v>
      </c>
      <c r="B3415" t="str">
        <f>'Page 1 - General Information'!$G$16</f>
        <v>5262</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3">
      <c r="A3416">
        <f>'Page 1 - General Information'!$G$12</f>
        <v>129546003</v>
      </c>
      <c r="B3416" t="str">
        <f>'Page 1 - General Information'!$G$16</f>
        <v>5262</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3">
      <c r="A3417">
        <f>'Page 1 - General Information'!$G$12</f>
        <v>129546003</v>
      </c>
      <c r="B3417" t="str">
        <f>'Page 1 - General Information'!$G$16</f>
        <v>5262</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3">
      <c r="A3418">
        <f>'Page 1 - General Information'!$G$12</f>
        <v>129546003</v>
      </c>
      <c r="B3418" t="str">
        <f>'Page 1 - General Information'!$G$16</f>
        <v>5262</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3">
      <c r="A3419">
        <f>'Page 1 - General Information'!$G$12</f>
        <v>129546003</v>
      </c>
      <c r="B3419" t="str">
        <f>'Page 1 - General Information'!$G$16</f>
        <v>5262</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3">
      <c r="A3420">
        <f>'Page 1 - General Information'!$G$12</f>
        <v>129546003</v>
      </c>
      <c r="B3420" t="str">
        <f>'Page 1 - General Information'!$G$16</f>
        <v>5262</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3">
      <c r="A3421">
        <f>'Page 1 - General Information'!$G$12</f>
        <v>129546003</v>
      </c>
      <c r="B3421" t="str">
        <f>'Page 1 - General Information'!$G$16</f>
        <v>5262</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3">
      <c r="A3422">
        <f>'Page 1 - General Information'!$G$12</f>
        <v>129546003</v>
      </c>
      <c r="B3422" t="str">
        <f>'Page 1 - General Information'!$G$16</f>
        <v>5262</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3">
      <c r="A3423">
        <f>'Page 1 - General Information'!$G$12</f>
        <v>129546003</v>
      </c>
      <c r="B3423" t="str">
        <f>'Page 1 - General Information'!$G$16</f>
        <v>5262</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3">
      <c r="A3424">
        <f>'Page 1 - General Information'!$G$12</f>
        <v>129546003</v>
      </c>
      <c r="B3424" t="str">
        <f>'Page 1 - General Information'!$G$16</f>
        <v>5262</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3">
      <c r="A3425">
        <f>'Page 1 - General Information'!$G$12</f>
        <v>129546003</v>
      </c>
      <c r="B3425" t="str">
        <f>'Page 1 - General Information'!$G$16</f>
        <v>5262</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3">
      <c r="A3426">
        <f>'Page 1 - General Information'!$G$12</f>
        <v>129546003</v>
      </c>
      <c r="B3426" t="str">
        <f>'Page 1 - General Information'!$G$16</f>
        <v>5262</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3">
      <c r="A3427">
        <f>'Page 1 - General Information'!$G$12</f>
        <v>129546003</v>
      </c>
      <c r="B3427" t="str">
        <f>'Page 1 - General Information'!$G$16</f>
        <v>5262</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3">
      <c r="A3428">
        <f>'Page 1 - General Information'!$G$12</f>
        <v>129546003</v>
      </c>
      <c r="B3428" t="str">
        <f>'Page 1 - General Information'!$G$16</f>
        <v>5262</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3">
      <c r="A3429">
        <f>'Page 1 - General Information'!$G$12</f>
        <v>129546003</v>
      </c>
      <c r="B3429" t="str">
        <f>'Page 1 - General Information'!$G$16</f>
        <v>5262</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3">
      <c r="A3430">
        <f>'Page 1 - General Information'!$G$12</f>
        <v>129546003</v>
      </c>
      <c r="B3430" t="str">
        <f>'Page 1 - General Information'!$G$16</f>
        <v>5262</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3">
      <c r="A3431">
        <f>'Page 1 - General Information'!$G$12</f>
        <v>129546003</v>
      </c>
      <c r="B3431" t="str">
        <f>'Page 1 - General Information'!$G$16</f>
        <v>5262</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3">
      <c r="A3432">
        <f>'Page 1 - General Information'!$G$12</f>
        <v>129546003</v>
      </c>
      <c r="B3432" t="str">
        <f>'Page 1 - General Information'!$G$16</f>
        <v>5262</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3">
      <c r="A3433">
        <f>'Page 1 - General Information'!$G$12</f>
        <v>129546003</v>
      </c>
      <c r="B3433" t="str">
        <f>'Page 1 - General Information'!$G$16</f>
        <v>5262</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3">
      <c r="A3434">
        <f>'Page 1 - General Information'!$G$12</f>
        <v>129546003</v>
      </c>
      <c r="B3434" t="str">
        <f>'Page 1 - General Information'!$G$16</f>
        <v>5262</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3">
      <c r="A3435">
        <f>'Page 1 - General Information'!$G$12</f>
        <v>129546003</v>
      </c>
      <c r="B3435" t="str">
        <f>'Page 1 - General Information'!$G$16</f>
        <v>5262</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3">
      <c r="A3436">
        <f>'Page 1 - General Information'!$G$12</f>
        <v>129546003</v>
      </c>
      <c r="B3436" t="str">
        <f>'Page 1 - General Information'!$G$16</f>
        <v>5262</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3">
      <c r="A3437">
        <f>'Page 1 - General Information'!$G$12</f>
        <v>129546003</v>
      </c>
      <c r="B3437" t="str">
        <f>'Page 1 - General Information'!$G$16</f>
        <v>5262</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3">
      <c r="A3438">
        <f>'Page 1 - General Information'!$G$12</f>
        <v>129546003</v>
      </c>
      <c r="B3438" t="str">
        <f>'Page 1 - General Information'!$G$16</f>
        <v>5262</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3">
      <c r="A3439">
        <f>'Page 1 - General Information'!$G$12</f>
        <v>129546003</v>
      </c>
      <c r="B3439" t="str">
        <f>'Page 1 - General Information'!$G$16</f>
        <v>5262</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3">
      <c r="A3440">
        <f>'Page 1 - General Information'!$G$12</f>
        <v>129546003</v>
      </c>
      <c r="B3440" t="str">
        <f>'Page 1 - General Information'!$G$16</f>
        <v>5262</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3">
      <c r="A3441">
        <f>'Page 1 - General Information'!$G$12</f>
        <v>129546003</v>
      </c>
      <c r="B3441" t="str">
        <f>'Page 1 - General Information'!$G$16</f>
        <v>5262</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3">
      <c r="A3442">
        <f>'Page 1 - General Information'!$G$12</f>
        <v>129546003</v>
      </c>
      <c r="B3442" t="str">
        <f>'Page 1 - General Information'!$G$16</f>
        <v>5262</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3">
      <c r="A3443">
        <f>'Page 1 - General Information'!$G$12</f>
        <v>129546003</v>
      </c>
      <c r="B3443" t="str">
        <f>'Page 1 - General Information'!$G$16</f>
        <v>5262</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3">
      <c r="A3444">
        <f>'Page 1 - General Information'!$G$12</f>
        <v>129546003</v>
      </c>
      <c r="B3444" t="str">
        <f>'Page 1 - General Information'!$G$16</f>
        <v>5262</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3">
      <c r="A3445">
        <f>'Page 1 - General Information'!$G$12</f>
        <v>129546003</v>
      </c>
      <c r="B3445" t="str">
        <f>'Page 1 - General Information'!$G$16</f>
        <v>5262</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3">
      <c r="A3446">
        <f>'Page 1 - General Information'!$G$12</f>
        <v>129546003</v>
      </c>
      <c r="B3446" t="str">
        <f>'Page 1 - General Information'!$G$16</f>
        <v>5262</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3">
      <c r="A3447">
        <f>'Page 1 - General Information'!$G$12</f>
        <v>129546003</v>
      </c>
      <c r="B3447" t="str">
        <f>'Page 1 - General Information'!$G$16</f>
        <v>5262</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3">
      <c r="A3448">
        <f>'Page 1 - General Information'!$G$12</f>
        <v>129546003</v>
      </c>
      <c r="B3448" t="str">
        <f>'Page 1 - General Information'!$G$16</f>
        <v>5262</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3">
      <c r="A3449">
        <f>'Page 1 - General Information'!$G$12</f>
        <v>129546003</v>
      </c>
      <c r="B3449" t="str">
        <f>'Page 1 - General Information'!$G$16</f>
        <v>5262</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3">
      <c r="A3450">
        <f>'Page 1 - General Information'!$G$12</f>
        <v>129546003</v>
      </c>
      <c r="B3450" t="str">
        <f>'Page 1 - General Information'!$G$16</f>
        <v>5262</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3">
      <c r="A3451">
        <f>'Page 1 - General Information'!$G$12</f>
        <v>129546003</v>
      </c>
      <c r="B3451" t="str">
        <f>'Page 1 - General Information'!$G$16</f>
        <v>5262</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3">
      <c r="A3452">
        <f>'Page 1 - General Information'!$G$12</f>
        <v>129546003</v>
      </c>
      <c r="B3452" t="str">
        <f>'Page 1 - General Information'!$G$16</f>
        <v>5262</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3">
      <c r="A3453">
        <f>'Page 1 - General Information'!$G$12</f>
        <v>129546003</v>
      </c>
      <c r="B3453" t="str">
        <f>'Page 1 - General Information'!$G$16</f>
        <v>5262</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3">
      <c r="A3454">
        <f>'Page 1 - General Information'!$G$12</f>
        <v>129546003</v>
      </c>
      <c r="B3454" t="str">
        <f>'Page 1 - General Information'!$G$16</f>
        <v>5262</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3">
      <c r="A3455">
        <f>'Page 1 - General Information'!$G$12</f>
        <v>129546003</v>
      </c>
      <c r="B3455" t="str">
        <f>'Page 1 - General Information'!$G$16</f>
        <v>5262</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3">
      <c r="A3456">
        <f>'Page 1 - General Information'!$G$12</f>
        <v>129546003</v>
      </c>
      <c r="B3456" t="str">
        <f>'Page 1 - General Information'!$G$16</f>
        <v>5262</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3">
      <c r="A3457">
        <f>'Page 1 - General Information'!$G$12</f>
        <v>129546003</v>
      </c>
      <c r="B3457" t="str">
        <f>'Page 1 - General Information'!$G$16</f>
        <v>5262</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3">
      <c r="A3458">
        <f>'Page 1 - General Information'!$G$12</f>
        <v>129546003</v>
      </c>
      <c r="B3458" t="str">
        <f>'Page 1 - General Information'!$G$16</f>
        <v>5262</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3">
      <c r="A3459">
        <f>'Page 1 - General Information'!$G$12</f>
        <v>129546003</v>
      </c>
      <c r="B3459" t="str">
        <f>'Page 1 - General Information'!$G$16</f>
        <v>5262</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3">
      <c r="A3460">
        <f>'Page 1 - General Information'!$G$12</f>
        <v>129546003</v>
      </c>
      <c r="B3460" t="str">
        <f>'Page 1 - General Information'!$G$16</f>
        <v>5262</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3">
      <c r="A3461">
        <f>'Page 1 - General Information'!$G$12</f>
        <v>129546003</v>
      </c>
      <c r="B3461" t="str">
        <f>'Page 1 - General Information'!$G$16</f>
        <v>5262</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3">
      <c r="A3462">
        <f>'Page 1 - General Information'!$G$12</f>
        <v>129546003</v>
      </c>
      <c r="B3462" t="str">
        <f>'Page 1 - General Information'!$G$16</f>
        <v>5262</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3">
      <c r="A3463">
        <f>'Page 1 - General Information'!$G$12</f>
        <v>129546003</v>
      </c>
      <c r="B3463" t="str">
        <f>'Page 1 - General Information'!$G$16</f>
        <v>5262</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3">
      <c r="A3464">
        <f>'Page 1 - General Information'!$G$12</f>
        <v>129546003</v>
      </c>
      <c r="B3464" t="str">
        <f>'Page 1 - General Information'!$G$16</f>
        <v>5262</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3">
      <c r="A3465">
        <f>'Page 1 - General Information'!$G$12</f>
        <v>129546003</v>
      </c>
      <c r="B3465" t="str">
        <f>'Page 1 - General Information'!$G$16</f>
        <v>5262</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3">
      <c r="A3466">
        <f>'Page 1 - General Information'!$G$12</f>
        <v>129546003</v>
      </c>
      <c r="B3466" t="str">
        <f>'Page 1 - General Information'!$G$16</f>
        <v>5262</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3">
      <c r="A3467">
        <f>'Page 1 - General Information'!$G$12</f>
        <v>129546003</v>
      </c>
      <c r="B3467" t="str">
        <f>'Page 1 - General Information'!$G$16</f>
        <v>5262</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3">
      <c r="A3468">
        <f>'Page 1 - General Information'!$G$12</f>
        <v>129546003</v>
      </c>
      <c r="B3468" t="str">
        <f>'Page 1 - General Information'!$G$16</f>
        <v>5262</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3">
      <c r="A3469">
        <f>'Page 1 - General Information'!$G$12</f>
        <v>129546003</v>
      </c>
      <c r="B3469" t="str">
        <f>'Page 1 - General Information'!$G$16</f>
        <v>5262</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3">
      <c r="A3470">
        <f>'Page 1 - General Information'!$G$12</f>
        <v>129546003</v>
      </c>
      <c r="B3470" t="str">
        <f>'Page 1 - General Information'!$G$16</f>
        <v>5262</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3">
      <c r="A3471">
        <f>'Page 1 - General Information'!$G$12</f>
        <v>129546003</v>
      </c>
      <c r="B3471" t="str">
        <f>'Page 1 - General Information'!$G$16</f>
        <v>5262</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3">
      <c r="A3472">
        <f>'Page 1 - General Information'!$G$12</f>
        <v>129546003</v>
      </c>
      <c r="B3472" t="str">
        <f>'Page 1 - General Information'!$G$16</f>
        <v>5262</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3">
      <c r="A3473">
        <f>'Page 1 - General Information'!$G$12</f>
        <v>129546003</v>
      </c>
      <c r="B3473" t="str">
        <f>'Page 1 - General Information'!$G$16</f>
        <v>5262</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3">
      <c r="A3474">
        <f>'Page 1 - General Information'!$G$12</f>
        <v>129546003</v>
      </c>
      <c r="B3474" t="str">
        <f>'Page 1 - General Information'!$G$16</f>
        <v>5262</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3">
      <c r="A3475">
        <f>'Page 1 - General Information'!$G$12</f>
        <v>129546003</v>
      </c>
      <c r="B3475" t="str">
        <f>'Page 1 - General Information'!$G$16</f>
        <v>5262</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3">
      <c r="A3476">
        <f>'Page 1 - General Information'!$G$12</f>
        <v>129546003</v>
      </c>
      <c r="B3476" t="str">
        <f>'Page 1 - General Information'!$G$16</f>
        <v>5262</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3">
      <c r="A3477">
        <f>'Page 1 - General Information'!$G$12</f>
        <v>129546003</v>
      </c>
      <c r="B3477" t="str">
        <f>'Page 1 - General Information'!$G$16</f>
        <v>5262</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3">
      <c r="A3478">
        <f>'Page 1 - General Information'!$G$12</f>
        <v>129546003</v>
      </c>
      <c r="B3478" t="str">
        <f>'Page 1 - General Information'!$G$16</f>
        <v>5262</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3">
      <c r="A3479">
        <f>'Page 1 - General Information'!$G$12</f>
        <v>129546003</v>
      </c>
      <c r="B3479" t="str">
        <f>'Page 1 - General Information'!$G$16</f>
        <v>5262</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3">
      <c r="A3480">
        <f>'Page 1 - General Information'!$G$12</f>
        <v>129546003</v>
      </c>
      <c r="B3480" t="str">
        <f>'Page 1 - General Information'!$G$16</f>
        <v>5262</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3">
      <c r="A3481">
        <f>'Page 1 - General Information'!$G$12</f>
        <v>129546003</v>
      </c>
      <c r="B3481" t="str">
        <f>'Page 1 - General Information'!$G$16</f>
        <v>5262</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3">
      <c r="A3482">
        <f>'Page 1 - General Information'!$G$12</f>
        <v>129546003</v>
      </c>
      <c r="B3482" t="str">
        <f>'Page 1 - General Information'!$G$16</f>
        <v>5262</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3">
      <c r="A3483">
        <f>'Page 1 - General Information'!$G$12</f>
        <v>129546003</v>
      </c>
      <c r="B3483" t="str">
        <f>'Page 1 - General Information'!$G$16</f>
        <v>5262</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3">
      <c r="A3484">
        <f>'Page 1 - General Information'!$G$12</f>
        <v>129546003</v>
      </c>
      <c r="B3484" t="str">
        <f>'Page 1 - General Information'!$G$16</f>
        <v>5262</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3">
      <c r="A3485">
        <f>'Page 1 - General Information'!$G$12</f>
        <v>129546003</v>
      </c>
      <c r="B3485" t="str">
        <f>'Page 1 - General Information'!$G$16</f>
        <v>5262</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3">
      <c r="A3486">
        <f>'Page 1 - General Information'!$G$12</f>
        <v>129546003</v>
      </c>
      <c r="B3486" t="str">
        <f>'Page 1 - General Information'!$G$16</f>
        <v>5262</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3">
      <c r="A3487">
        <f>'Page 1 - General Information'!$G$12</f>
        <v>129546003</v>
      </c>
      <c r="B3487" t="str">
        <f>'Page 1 - General Information'!$G$16</f>
        <v>5262</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3">
      <c r="A3488">
        <f>'Page 1 - General Information'!$G$12</f>
        <v>129546003</v>
      </c>
      <c r="B3488" t="str">
        <f>'Page 1 - General Information'!$G$16</f>
        <v>5262</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3">
      <c r="A3489">
        <f>'Page 1 - General Information'!$G$12</f>
        <v>129546003</v>
      </c>
      <c r="B3489" t="str">
        <f>'Page 1 - General Information'!$G$16</f>
        <v>5262</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3">
      <c r="A3490">
        <f>'Page 1 - General Information'!$G$12</f>
        <v>129546003</v>
      </c>
      <c r="B3490" t="str">
        <f>'Page 1 - General Information'!$G$16</f>
        <v>5262</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3">
      <c r="A3491">
        <f>'Page 1 - General Information'!$G$12</f>
        <v>129546003</v>
      </c>
      <c r="B3491" t="str">
        <f>'Page 1 - General Information'!$G$16</f>
        <v>5262</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3">
      <c r="A3492">
        <f>'Page 1 - General Information'!$G$12</f>
        <v>129546003</v>
      </c>
      <c r="B3492" t="str">
        <f>'Page 1 - General Information'!$G$16</f>
        <v>5262</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3">
      <c r="A3493">
        <f>'Page 1 - General Information'!$G$12</f>
        <v>129546003</v>
      </c>
      <c r="B3493" t="str">
        <f>'Page 1 - General Information'!$G$16</f>
        <v>5262</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3">
      <c r="A3494">
        <f>'Page 1 - General Information'!$G$12</f>
        <v>129546003</v>
      </c>
      <c r="B3494" t="str">
        <f>'Page 1 - General Information'!$G$16</f>
        <v>5262</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3">
      <c r="A3495">
        <f>'Page 1 - General Information'!$G$12</f>
        <v>129546003</v>
      </c>
      <c r="B3495" t="str">
        <f>'Page 1 - General Information'!$G$16</f>
        <v>5262</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3">
      <c r="A3496">
        <f>'Page 1 - General Information'!$G$12</f>
        <v>129546003</v>
      </c>
      <c r="B3496" t="str">
        <f>'Page 1 - General Information'!$G$16</f>
        <v>5262</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3">
      <c r="A3497">
        <f>'Page 1 - General Information'!$G$12</f>
        <v>129546003</v>
      </c>
      <c r="B3497" t="str">
        <f>'Page 1 - General Information'!$G$16</f>
        <v>5262</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3">
      <c r="A3498">
        <f>'Page 1 - General Information'!$G$12</f>
        <v>129546003</v>
      </c>
      <c r="B3498" t="str">
        <f>'Page 1 - General Information'!$G$16</f>
        <v>5262</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3">
      <c r="A3499">
        <f>'Page 1 - General Information'!$G$12</f>
        <v>129546003</v>
      </c>
      <c r="B3499" t="str">
        <f>'Page 1 - General Information'!$G$16</f>
        <v>5262</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3">
      <c r="A3500">
        <f>'Page 1 - General Information'!$G$12</f>
        <v>129546003</v>
      </c>
      <c r="B3500" t="str">
        <f>'Page 1 - General Information'!$G$16</f>
        <v>5262</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3">
      <c r="A3501">
        <f>'Page 1 - General Information'!$G$12</f>
        <v>129546003</v>
      </c>
      <c r="B3501" t="str">
        <f>'Page 1 - General Information'!$G$16</f>
        <v>5262</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3">
      <c r="A3502">
        <f>'Page 1 - General Information'!$G$12</f>
        <v>129546003</v>
      </c>
      <c r="B3502" t="str">
        <f>'Page 1 - General Information'!$G$16</f>
        <v>5262</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3">
      <c r="A3503">
        <f>'Page 1 - General Information'!$G$12</f>
        <v>129546003</v>
      </c>
      <c r="B3503" t="str">
        <f>'Page 1 - General Information'!$G$16</f>
        <v>5262</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3">
      <c r="A3504">
        <f>'Page 1 - General Information'!$G$12</f>
        <v>129546003</v>
      </c>
      <c r="B3504" t="str">
        <f>'Page 1 - General Information'!$G$16</f>
        <v>5262</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3">
      <c r="A3505">
        <f>'Page 1 - General Information'!$G$12</f>
        <v>129546003</v>
      </c>
      <c r="B3505" t="str">
        <f>'Page 1 - General Information'!$G$16</f>
        <v>5262</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3">
      <c r="A3506">
        <f>'Page 1 - General Information'!$G$12</f>
        <v>129546003</v>
      </c>
      <c r="B3506" t="str">
        <f>'Page 1 - General Information'!$G$16</f>
        <v>5262</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3">
      <c r="A3507">
        <f>'Page 1 - General Information'!$G$12</f>
        <v>129546003</v>
      </c>
      <c r="B3507" t="str">
        <f>'Page 1 - General Information'!$G$16</f>
        <v>5262</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3">
      <c r="A3508">
        <f>'Page 1 - General Information'!$G$12</f>
        <v>129546003</v>
      </c>
      <c r="B3508" t="str">
        <f>'Page 1 - General Information'!$G$16</f>
        <v>5262</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3">
      <c r="A3509">
        <f>'Page 1 - General Information'!$G$12</f>
        <v>129546003</v>
      </c>
      <c r="B3509" t="str">
        <f>'Page 1 - General Information'!$G$16</f>
        <v>5262</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3">
      <c r="A3510">
        <f>'Page 1 - General Information'!$G$12</f>
        <v>129546003</v>
      </c>
      <c r="B3510" t="str">
        <f>'Page 1 - General Information'!$G$16</f>
        <v>5262</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3">
      <c r="A3511">
        <f>'Page 1 - General Information'!$G$12</f>
        <v>129546003</v>
      </c>
      <c r="B3511" t="str">
        <f>'Page 1 - General Information'!$G$16</f>
        <v>5262</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3">
      <c r="A3512">
        <f>'Page 1 - General Information'!$G$12</f>
        <v>129546003</v>
      </c>
      <c r="B3512" t="str">
        <f>'Page 1 - General Information'!$G$16</f>
        <v>5262</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3">
      <c r="A3513">
        <f>'Page 1 - General Information'!$G$12</f>
        <v>129546003</v>
      </c>
      <c r="B3513" t="str">
        <f>'Page 1 - General Information'!$G$16</f>
        <v>5262</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3">
      <c r="A3514">
        <f>'Page 1 - General Information'!$G$12</f>
        <v>129546003</v>
      </c>
      <c r="B3514" t="str">
        <f>'Page 1 - General Information'!$G$16</f>
        <v>5262</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3">
      <c r="A3515">
        <f>'Page 1 - General Information'!$G$12</f>
        <v>129546003</v>
      </c>
      <c r="B3515" t="str">
        <f>'Page 1 - General Information'!$G$16</f>
        <v>5262</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3">
      <c r="A3516">
        <f>'Page 1 - General Information'!$G$12</f>
        <v>129546003</v>
      </c>
      <c r="B3516" t="str">
        <f>'Page 1 - General Information'!$G$16</f>
        <v>5262</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3">
      <c r="A3517">
        <f>'Page 1 - General Information'!$G$12</f>
        <v>129546003</v>
      </c>
      <c r="B3517" t="str">
        <f>'Page 1 - General Information'!$G$16</f>
        <v>5262</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3">
      <c r="A3518">
        <f>'Page 1 - General Information'!$G$12</f>
        <v>129546003</v>
      </c>
      <c r="B3518" t="str">
        <f>'Page 1 - General Information'!$G$16</f>
        <v>5262</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3">
      <c r="A3519">
        <f>'Page 1 - General Information'!$G$12</f>
        <v>129546003</v>
      </c>
      <c r="B3519" t="str">
        <f>'Page 1 - General Information'!$G$16</f>
        <v>5262</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3">
      <c r="A3520">
        <f>'Page 1 - General Information'!$G$12</f>
        <v>129546003</v>
      </c>
      <c r="B3520" t="str">
        <f>'Page 1 - General Information'!$G$16</f>
        <v>5262</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3">
      <c r="A3521">
        <f>'Page 1 - General Information'!$G$12</f>
        <v>129546003</v>
      </c>
      <c r="B3521" t="str">
        <f>'Page 1 - General Information'!$G$16</f>
        <v>5262</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3">
      <c r="A3522">
        <f>'Page 1 - General Information'!$G$12</f>
        <v>129546003</v>
      </c>
      <c r="B3522" t="str">
        <f>'Page 1 - General Information'!$G$16</f>
        <v>5262</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3">
      <c r="A3523">
        <f>'Page 1 - General Information'!$G$12</f>
        <v>129546003</v>
      </c>
      <c r="B3523" t="str">
        <f>'Page 1 - General Information'!$G$16</f>
        <v>5262</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3">
      <c r="A3524">
        <f>'Page 1 - General Information'!$G$12</f>
        <v>129546003</v>
      </c>
      <c r="B3524" t="str">
        <f>'Page 1 - General Information'!$G$16</f>
        <v>5262</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3">
      <c r="A3525">
        <f>'Page 1 - General Information'!$G$12</f>
        <v>129546003</v>
      </c>
      <c r="B3525" t="str">
        <f>'Page 1 - General Information'!$G$16</f>
        <v>5262</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3">
      <c r="A3526">
        <f>'Page 1 - General Information'!$G$12</f>
        <v>129546003</v>
      </c>
      <c r="B3526" t="str">
        <f>'Page 1 - General Information'!$G$16</f>
        <v>5262</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3">
      <c r="A3527">
        <f>'Page 1 - General Information'!$G$12</f>
        <v>129546003</v>
      </c>
      <c r="B3527" t="str">
        <f>'Page 1 - General Information'!$G$16</f>
        <v>5262</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3">
      <c r="A3528">
        <f>'Page 1 - General Information'!$G$12</f>
        <v>129546003</v>
      </c>
      <c r="B3528" t="str">
        <f>'Page 1 - General Information'!$G$16</f>
        <v>5262</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3">
      <c r="A3529">
        <f>'Page 1 - General Information'!$G$12</f>
        <v>129546003</v>
      </c>
      <c r="B3529" t="str">
        <f>'Page 1 - General Information'!$G$16</f>
        <v>5262</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3">
      <c r="A3530">
        <f>'Page 1 - General Information'!$G$12</f>
        <v>129546003</v>
      </c>
      <c r="B3530" t="str">
        <f>'Page 1 - General Information'!$G$16</f>
        <v>5262</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3">
      <c r="A3531">
        <f>'Page 1 - General Information'!$G$12</f>
        <v>129546003</v>
      </c>
      <c r="B3531" t="str">
        <f>'Page 1 - General Information'!$G$16</f>
        <v>5262</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3">
      <c r="A3532">
        <f>'Page 1 - General Information'!$G$12</f>
        <v>129546003</v>
      </c>
      <c r="B3532" t="str">
        <f>'Page 1 - General Information'!$G$16</f>
        <v>5262</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3">
      <c r="A3533">
        <f>'Page 1 - General Information'!$G$12</f>
        <v>129546003</v>
      </c>
      <c r="B3533" t="str">
        <f>'Page 1 - General Information'!$G$16</f>
        <v>5262</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3">
      <c r="A3534">
        <f>'Page 1 - General Information'!$G$12</f>
        <v>129546003</v>
      </c>
      <c r="B3534" t="str">
        <f>'Page 1 - General Information'!$G$16</f>
        <v>5262</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3">
      <c r="A3535">
        <f>'Page 1 - General Information'!$G$12</f>
        <v>129546003</v>
      </c>
      <c r="B3535" t="str">
        <f>'Page 1 - General Information'!$G$16</f>
        <v>5262</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3">
      <c r="A3536">
        <f>'Page 1 - General Information'!$G$12</f>
        <v>129546003</v>
      </c>
      <c r="B3536" t="str">
        <f>'Page 1 - General Information'!$G$16</f>
        <v>5262</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3">
      <c r="A3537">
        <f>'Page 1 - General Information'!$G$12</f>
        <v>129546003</v>
      </c>
      <c r="B3537" t="str">
        <f>'Page 1 - General Information'!$G$16</f>
        <v>5262</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3">
      <c r="A3538">
        <f>'Page 1 - General Information'!$G$12</f>
        <v>129546003</v>
      </c>
      <c r="B3538" t="str">
        <f>'Page 1 - General Information'!$G$16</f>
        <v>5262</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3">
      <c r="A3539">
        <f>'Page 1 - General Information'!$G$12</f>
        <v>129546003</v>
      </c>
      <c r="B3539" t="str">
        <f>'Page 1 - General Information'!$G$16</f>
        <v>5262</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3">
      <c r="A3540">
        <f>'Page 1 - General Information'!$G$12</f>
        <v>129546003</v>
      </c>
      <c r="B3540" t="str">
        <f>'Page 1 - General Information'!$G$16</f>
        <v>5262</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3">
      <c r="A3541">
        <f>'Page 1 - General Information'!$G$12</f>
        <v>129546003</v>
      </c>
      <c r="B3541" t="str">
        <f>'Page 1 - General Information'!$G$16</f>
        <v>5262</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3">
      <c r="A3542">
        <f>'Page 1 - General Information'!$G$12</f>
        <v>129546003</v>
      </c>
      <c r="B3542" t="str">
        <f>'Page 1 - General Information'!$G$16</f>
        <v>5262</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3">
      <c r="A3543">
        <f>'Page 1 - General Information'!$G$12</f>
        <v>129546003</v>
      </c>
      <c r="B3543" t="str">
        <f>'Page 1 - General Information'!$G$16</f>
        <v>5262</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3">
      <c r="A3544">
        <f>'Page 1 - General Information'!$G$12</f>
        <v>129546003</v>
      </c>
      <c r="B3544" t="str">
        <f>'Page 1 - General Information'!$G$16</f>
        <v>5262</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3">
      <c r="A3545">
        <f>'Page 1 - General Information'!$G$12</f>
        <v>129546003</v>
      </c>
      <c r="B3545" t="str">
        <f>'Page 1 - General Information'!$G$16</f>
        <v>5262</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3">
      <c r="A3546">
        <f>'Page 1 - General Information'!$G$12</f>
        <v>129546003</v>
      </c>
      <c r="B3546" t="str">
        <f>'Page 1 - General Information'!$G$16</f>
        <v>5262</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3">
      <c r="A3547">
        <f>'Page 1 - General Information'!$G$12</f>
        <v>129546003</v>
      </c>
      <c r="B3547" t="str">
        <f>'Page 1 - General Information'!$G$16</f>
        <v>5262</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3">
      <c r="A3548">
        <f>'Page 1 - General Information'!$G$12</f>
        <v>129546003</v>
      </c>
      <c r="B3548" t="str">
        <f>'Page 1 - General Information'!$G$16</f>
        <v>5262</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3">
      <c r="A3549">
        <f>'Page 1 - General Information'!$G$12</f>
        <v>129546003</v>
      </c>
      <c r="B3549" t="str">
        <f>'Page 1 - General Information'!$G$16</f>
        <v>5262</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3">
      <c r="A3550">
        <f>'Page 1 - General Information'!$G$12</f>
        <v>129546003</v>
      </c>
      <c r="B3550" t="str">
        <f>'Page 1 - General Information'!$G$16</f>
        <v>5262</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3">
      <c r="A3551">
        <f>'Page 1 - General Information'!$G$12</f>
        <v>129546003</v>
      </c>
      <c r="B3551" t="str">
        <f>'Page 1 - General Information'!$G$16</f>
        <v>5262</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3">
      <c r="A3552">
        <f>'Page 1 - General Information'!$G$12</f>
        <v>129546003</v>
      </c>
      <c r="B3552" t="str">
        <f>'Page 1 - General Information'!$G$16</f>
        <v>5262</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3">
      <c r="A3553">
        <f>'Page 1 - General Information'!$G$12</f>
        <v>129546003</v>
      </c>
      <c r="B3553" t="str">
        <f>'Page 1 - General Information'!$G$16</f>
        <v>5262</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3">
      <c r="A3554">
        <f>'Page 1 - General Information'!$G$12</f>
        <v>129546003</v>
      </c>
      <c r="B3554" t="str">
        <f>'Page 1 - General Information'!$G$16</f>
        <v>5262</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3">
      <c r="A3555">
        <f>'Page 1 - General Information'!$G$12</f>
        <v>129546003</v>
      </c>
      <c r="B3555" t="str">
        <f>'Page 1 - General Information'!$G$16</f>
        <v>5262</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3">
      <c r="A3556">
        <f>'Page 1 - General Information'!$G$12</f>
        <v>129546003</v>
      </c>
      <c r="B3556" t="str">
        <f>'Page 1 - General Information'!$G$16</f>
        <v>5262</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3">
      <c r="A3557">
        <f>'Page 1 - General Information'!$G$12</f>
        <v>129546003</v>
      </c>
      <c r="B3557" t="str">
        <f>'Page 1 - General Information'!$G$16</f>
        <v>5262</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3">
      <c r="A3558">
        <f>'Page 1 - General Information'!$G$12</f>
        <v>129546003</v>
      </c>
      <c r="B3558" t="str">
        <f>'Page 1 - General Information'!$G$16</f>
        <v>5262</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3">
      <c r="A3559">
        <f>'Page 1 - General Information'!$G$12</f>
        <v>129546003</v>
      </c>
      <c r="B3559" t="str">
        <f>'Page 1 - General Information'!$G$16</f>
        <v>5262</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3">
      <c r="A3560">
        <f>'Page 1 - General Information'!$G$12</f>
        <v>129546003</v>
      </c>
      <c r="B3560" t="str">
        <f>'Page 1 - General Information'!$G$16</f>
        <v>5262</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3">
      <c r="A3561">
        <f>'Page 1 - General Information'!$G$12</f>
        <v>129546003</v>
      </c>
      <c r="B3561" t="str">
        <f>'Page 1 - General Information'!$G$16</f>
        <v>5262</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3">
      <c r="A3562">
        <f>'Page 1 - General Information'!$G$12</f>
        <v>129546003</v>
      </c>
      <c r="B3562" t="str">
        <f>'Page 1 - General Information'!$G$16</f>
        <v>5262</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3">
      <c r="A3563">
        <f>'Page 1 - General Information'!$G$12</f>
        <v>129546003</v>
      </c>
      <c r="B3563" t="str">
        <f>'Page 1 - General Information'!$G$16</f>
        <v>5262</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3">
      <c r="A3564">
        <f>'Page 1 - General Information'!$G$12</f>
        <v>129546003</v>
      </c>
      <c r="B3564" t="str">
        <f>'Page 1 - General Information'!$G$16</f>
        <v>5262</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3">
      <c r="A3565">
        <f>'Page 1 - General Information'!$G$12</f>
        <v>129546003</v>
      </c>
      <c r="B3565" t="str">
        <f>'Page 1 - General Information'!$G$16</f>
        <v>5262</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3">
      <c r="A3566">
        <f>'Page 1 - General Information'!$G$12</f>
        <v>129546003</v>
      </c>
      <c r="B3566" t="str">
        <f>'Page 1 - General Information'!$G$16</f>
        <v>5262</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3">
      <c r="A3567">
        <f>'Page 1 - General Information'!$G$12</f>
        <v>129546003</v>
      </c>
      <c r="B3567" t="str">
        <f>'Page 1 - General Information'!$G$16</f>
        <v>5262</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3">
      <c r="A3568">
        <f>'Page 1 - General Information'!$G$12</f>
        <v>129546003</v>
      </c>
      <c r="B3568" t="str">
        <f>'Page 1 - General Information'!$G$16</f>
        <v>5262</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3">
      <c r="A3569">
        <f>'Page 1 - General Information'!$G$12</f>
        <v>129546003</v>
      </c>
      <c r="B3569" t="str">
        <f>'Page 1 - General Information'!$G$16</f>
        <v>5262</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3">
      <c r="A3570">
        <f>'Page 1 - General Information'!$G$12</f>
        <v>129546003</v>
      </c>
      <c r="B3570" t="str">
        <f>'Page 1 - General Information'!$G$16</f>
        <v>5262</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3">
      <c r="A3571">
        <f>'Page 1 - General Information'!$G$12</f>
        <v>129546003</v>
      </c>
      <c r="B3571" t="str">
        <f>'Page 1 - General Information'!$G$16</f>
        <v>5262</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3">
      <c r="A3572">
        <f>'Page 1 - General Information'!$G$12</f>
        <v>129546003</v>
      </c>
      <c r="B3572" t="str">
        <f>'Page 1 - General Information'!$G$16</f>
        <v>5262</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3">
      <c r="A3573">
        <f>'Page 1 - General Information'!$G$12</f>
        <v>129546003</v>
      </c>
      <c r="B3573" t="str">
        <f>'Page 1 - General Information'!$G$16</f>
        <v>5262</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3">
      <c r="A3574">
        <f>'Page 1 - General Information'!$G$12</f>
        <v>129546003</v>
      </c>
      <c r="B3574" t="str">
        <f>'Page 1 - General Information'!$G$16</f>
        <v>5262</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3">
      <c r="A3575">
        <f>'Page 1 - General Information'!$G$12</f>
        <v>129546003</v>
      </c>
      <c r="B3575" t="str">
        <f>'Page 1 - General Information'!$G$16</f>
        <v>5262</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3">
      <c r="A3576">
        <f>'Page 1 - General Information'!$G$12</f>
        <v>129546003</v>
      </c>
      <c r="B3576" t="str">
        <f>'Page 1 - General Information'!$G$16</f>
        <v>5262</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3">
      <c r="A3577">
        <f>'Page 1 - General Information'!$G$12</f>
        <v>129546003</v>
      </c>
      <c r="B3577" t="str">
        <f>'Page 1 - General Information'!$G$16</f>
        <v>5262</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3">
      <c r="A3578">
        <f>'Page 1 - General Information'!$G$12</f>
        <v>129546003</v>
      </c>
      <c r="B3578" t="str">
        <f>'Page 1 - General Information'!$G$16</f>
        <v>5262</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3">
      <c r="A3579">
        <f>'Page 1 - General Information'!$G$12</f>
        <v>129546003</v>
      </c>
      <c r="B3579" t="str">
        <f>'Page 1 - General Information'!$G$16</f>
        <v>5262</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3">
      <c r="A3580">
        <f>'Page 1 - General Information'!$G$12</f>
        <v>129546003</v>
      </c>
      <c r="B3580" t="str">
        <f>'Page 1 - General Information'!$G$16</f>
        <v>5262</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3">
      <c r="A3581">
        <f>'Page 1 - General Information'!$G$12</f>
        <v>129546003</v>
      </c>
      <c r="B3581" t="str">
        <f>'Page 1 - General Information'!$G$16</f>
        <v>5262</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3">
      <c r="A3582">
        <f>'Page 1 - General Information'!$G$12</f>
        <v>129546003</v>
      </c>
      <c r="B3582" t="str">
        <f>'Page 1 - General Information'!$G$16</f>
        <v>5262</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3">
      <c r="A3583">
        <f>'Page 1 - General Information'!$G$12</f>
        <v>129546003</v>
      </c>
      <c r="B3583" t="str">
        <f>'Page 1 - General Information'!$G$16</f>
        <v>5262</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3">
      <c r="A3584">
        <f>'Page 1 - General Information'!$G$12</f>
        <v>129546003</v>
      </c>
      <c r="B3584" t="str">
        <f>'Page 1 - General Information'!$G$16</f>
        <v>5262</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3">
      <c r="A3585">
        <f>'Page 1 - General Information'!$G$12</f>
        <v>129546003</v>
      </c>
      <c r="B3585" t="str">
        <f>'Page 1 - General Information'!$G$16</f>
        <v>5262</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3">
      <c r="A3586">
        <f>'Page 1 - General Information'!$G$12</f>
        <v>129546003</v>
      </c>
      <c r="B3586" t="str">
        <f>'Page 1 - General Information'!$G$16</f>
        <v>5262</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3">
      <c r="A3587">
        <f>'Page 1 - General Information'!$G$12</f>
        <v>129546003</v>
      </c>
      <c r="B3587" t="str">
        <f>'Page 1 - General Information'!$G$16</f>
        <v>5262</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3">
      <c r="A3588">
        <f>'Page 1 - General Information'!$G$12</f>
        <v>129546003</v>
      </c>
      <c r="B3588" t="str">
        <f>'Page 1 - General Information'!$G$16</f>
        <v>5262</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3">
      <c r="A3589">
        <f>'Page 1 - General Information'!$G$12</f>
        <v>129546003</v>
      </c>
      <c r="B3589" t="str">
        <f>'Page 1 - General Information'!$G$16</f>
        <v>5262</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3">
      <c r="A3590">
        <f>'Page 1 - General Information'!$G$12</f>
        <v>129546003</v>
      </c>
      <c r="B3590" t="str">
        <f>'Page 1 - General Information'!$G$16</f>
        <v>5262</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3">
      <c r="A3591">
        <f>'Page 1 - General Information'!$G$12</f>
        <v>129546003</v>
      </c>
      <c r="B3591" t="str">
        <f>'Page 1 - General Information'!$G$16</f>
        <v>5262</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3">
      <c r="A3592">
        <f>'Page 1 - General Information'!$G$12</f>
        <v>129546003</v>
      </c>
      <c r="B3592" t="str">
        <f>'Page 1 - General Information'!$G$16</f>
        <v>5262</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3">
      <c r="A3593">
        <f>'Page 1 - General Information'!$G$12</f>
        <v>129546003</v>
      </c>
      <c r="B3593" t="str">
        <f>'Page 1 - General Information'!$G$16</f>
        <v>5262</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3">
      <c r="A3594">
        <f>'Page 1 - General Information'!$G$12</f>
        <v>129546003</v>
      </c>
      <c r="B3594" t="str">
        <f>'Page 1 - General Information'!$G$16</f>
        <v>5262</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3">
      <c r="A3595">
        <f>'Page 1 - General Information'!$G$12</f>
        <v>129546003</v>
      </c>
      <c r="B3595" t="str">
        <f>'Page 1 - General Information'!$G$16</f>
        <v>5262</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3">
      <c r="A3596">
        <f>'Page 1 - General Information'!$G$12</f>
        <v>129546003</v>
      </c>
      <c r="B3596" t="str">
        <f>'Page 1 - General Information'!$G$16</f>
        <v>5262</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3">
      <c r="A3597">
        <f>'Page 1 - General Information'!$G$12</f>
        <v>129546003</v>
      </c>
      <c r="B3597" t="str">
        <f>'Page 1 - General Information'!$G$16</f>
        <v>5262</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3">
      <c r="A3598">
        <f>'Page 1 - General Information'!$G$12</f>
        <v>129546003</v>
      </c>
      <c r="B3598" t="str">
        <f>'Page 1 - General Information'!$G$16</f>
        <v>5262</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3">
      <c r="A3599">
        <f>'Page 1 - General Information'!$G$12</f>
        <v>129546003</v>
      </c>
      <c r="B3599" t="str">
        <f>'Page 1 - General Information'!$G$16</f>
        <v>5262</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3">
      <c r="A3600">
        <f>'Page 1 - General Information'!$G$12</f>
        <v>129546003</v>
      </c>
      <c r="B3600" t="str">
        <f>'Page 1 - General Information'!$G$16</f>
        <v>5262</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3">
      <c r="A3601">
        <f>'Page 1 - General Information'!$G$12</f>
        <v>129546003</v>
      </c>
      <c r="B3601" t="str">
        <f>'Page 1 - General Information'!$G$16</f>
        <v>5262</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3">
      <c r="A3602">
        <f>'Page 1 - General Information'!$G$12</f>
        <v>129546003</v>
      </c>
      <c r="B3602" t="str">
        <f>'Page 1 - General Information'!$G$16</f>
        <v>5262</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3">
      <c r="A3603">
        <f>'Page 1 - General Information'!$G$12</f>
        <v>129546003</v>
      </c>
      <c r="B3603" t="str">
        <f>'Page 1 - General Information'!$G$16</f>
        <v>5262</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3">
      <c r="A3604">
        <f>'Page 1 - General Information'!$G$12</f>
        <v>129546003</v>
      </c>
      <c r="B3604" t="str">
        <f>'Page 1 - General Information'!$G$16</f>
        <v>5262</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3">
      <c r="A3605">
        <f>'Page 1 - General Information'!$G$12</f>
        <v>129546003</v>
      </c>
      <c r="B3605" t="str">
        <f>'Page 1 - General Information'!$G$16</f>
        <v>5262</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3">
      <c r="A3606">
        <f>'Page 1 - General Information'!$G$12</f>
        <v>129546003</v>
      </c>
      <c r="B3606" t="str">
        <f>'Page 1 - General Information'!$G$16</f>
        <v>5262</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3">
      <c r="A3607">
        <f>'Page 1 - General Information'!$G$12</f>
        <v>129546003</v>
      </c>
      <c r="B3607" t="str">
        <f>'Page 1 - General Information'!$G$16</f>
        <v>5262</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3">
      <c r="A3608">
        <f>'Page 1 - General Information'!$G$12</f>
        <v>129546003</v>
      </c>
      <c r="B3608" t="str">
        <f>'Page 1 - General Information'!$G$16</f>
        <v>5262</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3">
      <c r="A3609">
        <f>'Page 1 - General Information'!$G$12</f>
        <v>129546003</v>
      </c>
      <c r="B3609" t="str">
        <f>'Page 1 - General Information'!$G$16</f>
        <v>5262</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3">
      <c r="A3610">
        <f>'Page 1 - General Information'!$G$12</f>
        <v>129546003</v>
      </c>
      <c r="B3610" t="str">
        <f>'Page 1 - General Information'!$G$16</f>
        <v>5262</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3">
      <c r="A3611">
        <f>'Page 1 - General Information'!$G$12</f>
        <v>129546003</v>
      </c>
      <c r="B3611" t="str">
        <f>'Page 1 - General Information'!$G$16</f>
        <v>5262</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3">
      <c r="A3612">
        <f>'Page 1 - General Information'!$G$12</f>
        <v>129546003</v>
      </c>
      <c r="B3612" t="str">
        <f>'Page 1 - General Information'!$G$16</f>
        <v>5262</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3">
      <c r="A3613">
        <f>'Page 1 - General Information'!$G$12</f>
        <v>129546003</v>
      </c>
      <c r="B3613" t="str">
        <f>'Page 1 - General Information'!$G$16</f>
        <v>5262</v>
      </c>
      <c r="C3613" s="395" t="s">
        <v>19068</v>
      </c>
      <c r="D3613"/>
      <c r="E3613"/>
      <c r="F3613"/>
      <c r="G3613"/>
      <c r="H3613"/>
      <c r="I3613"/>
      <c r="J3613"/>
      <c r="K3613"/>
      <c r="L3613"/>
      <c r="M3613"/>
      <c r="N3613" t="s">
        <v>4101</v>
      </c>
      <c r="O3613" s="396">
        <f>INDEX('Page 2 - Team Information'!$K$14:$AP$184,Y3613,X3613)</f>
        <v>1</v>
      </c>
      <c r="P3613"/>
      <c r="Q3613"/>
      <c r="R3613"/>
      <c r="S3613" t="s">
        <v>7624</v>
      </c>
      <c r="T3613"/>
      <c r="U3613"/>
      <c r="V3613"/>
      <c r="W3613"/>
      <c r="X3613" s="397">
        <v>25</v>
      </c>
      <c r="Y3613" s="397">
        <v>81</v>
      </c>
    </row>
    <row r="3614" spans="1:25" x14ac:dyDescent="0.3">
      <c r="A3614">
        <f>'Page 1 - General Information'!$G$12</f>
        <v>129546003</v>
      </c>
      <c r="B3614" t="str">
        <f>'Page 1 - General Information'!$G$16</f>
        <v>5262</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3">
      <c r="A3615">
        <f>'Page 1 - General Information'!$G$12</f>
        <v>129546003</v>
      </c>
      <c r="B3615" t="str">
        <f>'Page 1 - General Information'!$G$16</f>
        <v>5262</v>
      </c>
      <c r="C3615" s="395" t="s">
        <v>19068</v>
      </c>
      <c r="D3615"/>
      <c r="E3615"/>
      <c r="F3615"/>
      <c r="G3615"/>
      <c r="H3615"/>
      <c r="I3615"/>
      <c r="J3615"/>
      <c r="K3615"/>
      <c r="L3615"/>
      <c r="M3615"/>
      <c r="N3615" t="s">
        <v>4101</v>
      </c>
      <c r="O3615" s="396">
        <f>INDEX('Page 2 - Team Information'!$K$14:$AP$184,Y3615,X3615)</f>
        <v>3</v>
      </c>
      <c r="P3615"/>
      <c r="Q3615"/>
      <c r="R3615"/>
      <c r="S3615" t="s">
        <v>7626</v>
      </c>
      <c r="T3615"/>
      <c r="U3615"/>
      <c r="V3615"/>
      <c r="W3615"/>
      <c r="X3615" s="397">
        <v>27</v>
      </c>
      <c r="Y3615" s="397">
        <v>81</v>
      </c>
    </row>
    <row r="3616" spans="1:25" x14ac:dyDescent="0.3">
      <c r="A3616">
        <f>'Page 1 - General Information'!$G$12</f>
        <v>129546003</v>
      </c>
      <c r="B3616" t="str">
        <f>'Page 1 - General Information'!$G$16</f>
        <v>5262</v>
      </c>
      <c r="C3616" s="395" t="s">
        <v>19068</v>
      </c>
      <c r="D3616"/>
      <c r="E3616"/>
      <c r="F3616"/>
      <c r="G3616"/>
      <c r="H3616"/>
      <c r="I3616"/>
      <c r="J3616"/>
      <c r="K3616"/>
      <c r="L3616"/>
      <c r="M3616"/>
      <c r="N3616" s="274" t="s">
        <v>4090</v>
      </c>
      <c r="O3616" s="399"/>
      <c r="P3616"/>
      <c r="Q3616" s="400">
        <f>(INDEX('Page 2 - Team Information'!$K$14:$AP$184,Y3616,X3616)*100)</f>
        <v>9</v>
      </c>
      <c r="R3616"/>
      <c r="S3616" t="s">
        <v>7627</v>
      </c>
      <c r="T3616"/>
      <c r="U3616"/>
      <c r="V3616"/>
      <c r="W3616"/>
      <c r="X3616" s="397">
        <v>29</v>
      </c>
      <c r="Y3616" s="397">
        <v>81</v>
      </c>
    </row>
    <row r="3617" spans="1:25" x14ac:dyDescent="0.3">
      <c r="A3617">
        <f>'Page 1 - General Information'!$G$12</f>
        <v>129546003</v>
      </c>
      <c r="B3617" t="str">
        <f>'Page 1 - General Information'!$G$16</f>
        <v>5262</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3">
      <c r="A3618">
        <f>'Page 1 - General Information'!$G$12</f>
        <v>129546003</v>
      </c>
      <c r="B3618" t="str">
        <f>'Page 1 - General Information'!$G$16</f>
        <v>5262</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3">
      <c r="A3619">
        <f>'Page 1 - General Information'!$G$12</f>
        <v>129546003</v>
      </c>
      <c r="B3619" t="str">
        <f>'Page 1 - General Information'!$G$16</f>
        <v>5262</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3">
      <c r="A3620">
        <f>'Page 1 - General Information'!$G$12</f>
        <v>129546003</v>
      </c>
      <c r="B3620" t="str">
        <f>'Page 1 - General Information'!$G$16</f>
        <v>5262</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3">
      <c r="A3621">
        <f>'Page 1 - General Information'!$G$12</f>
        <v>129546003</v>
      </c>
      <c r="B3621" t="str">
        <f>'Page 1 - General Information'!$G$16</f>
        <v>5262</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3">
      <c r="A3622">
        <f>'Page 1 - General Information'!$G$12</f>
        <v>129546003</v>
      </c>
      <c r="B3622" t="str">
        <f>'Page 1 - General Information'!$G$16</f>
        <v>5262</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3">
      <c r="A3623">
        <f>'Page 1 - General Information'!$G$12</f>
        <v>129546003</v>
      </c>
      <c r="B3623" t="str">
        <f>'Page 1 - General Information'!$G$16</f>
        <v>5262</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3">
      <c r="A3624">
        <f>'Page 1 - General Information'!$G$12</f>
        <v>129546003</v>
      </c>
      <c r="B3624" t="str">
        <f>'Page 1 - General Information'!$G$16</f>
        <v>5262</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3">
      <c r="A3625">
        <f>'Page 1 - General Information'!$G$12</f>
        <v>129546003</v>
      </c>
      <c r="B3625" t="str">
        <f>'Page 1 - General Information'!$G$16</f>
        <v>5262</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3">
      <c r="A3626">
        <f>'Page 1 - General Information'!$G$12</f>
        <v>129546003</v>
      </c>
      <c r="B3626" t="str">
        <f>'Page 1 - General Information'!$G$16</f>
        <v>5262</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3">
      <c r="A3627">
        <f>'Page 1 - General Information'!$G$12</f>
        <v>129546003</v>
      </c>
      <c r="B3627" t="str">
        <f>'Page 1 - General Information'!$G$16</f>
        <v>5262</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3">
      <c r="A3628">
        <f>'Page 1 - General Information'!$G$12</f>
        <v>129546003</v>
      </c>
      <c r="B3628" t="str">
        <f>'Page 1 - General Information'!$G$16</f>
        <v>5262</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3">
      <c r="A3629">
        <f>'Page 1 - General Information'!$G$12</f>
        <v>129546003</v>
      </c>
      <c r="B3629" t="str">
        <f>'Page 1 - General Information'!$G$16</f>
        <v>5262</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3">
      <c r="A3630">
        <f>'Page 1 - General Information'!$G$12</f>
        <v>129546003</v>
      </c>
      <c r="B3630" t="str">
        <f>'Page 1 - General Information'!$G$16</f>
        <v>5262</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3">
      <c r="A3631">
        <f>'Page 1 - General Information'!$G$12</f>
        <v>129546003</v>
      </c>
      <c r="B3631" t="str">
        <f>'Page 1 - General Information'!$G$16</f>
        <v>5262</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3">
      <c r="A3632">
        <f>'Page 1 - General Information'!$G$12</f>
        <v>129546003</v>
      </c>
      <c r="B3632" t="str">
        <f>'Page 1 - General Information'!$G$16</f>
        <v>5262</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3">
      <c r="A3633">
        <f>'Page 1 - General Information'!$G$12</f>
        <v>129546003</v>
      </c>
      <c r="B3633" t="str">
        <f>'Page 1 - General Information'!$G$16</f>
        <v>5262</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3">
      <c r="A3634">
        <f>'Page 1 - General Information'!$G$12</f>
        <v>129546003</v>
      </c>
      <c r="B3634" t="str">
        <f>'Page 1 - General Information'!$G$16</f>
        <v>5262</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3">
      <c r="A3635">
        <f>'Page 1 - General Information'!$G$12</f>
        <v>129546003</v>
      </c>
      <c r="B3635" t="str">
        <f>'Page 1 - General Information'!$G$16</f>
        <v>5262</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3">
      <c r="A3636">
        <f>'Page 1 - General Information'!$G$12</f>
        <v>129546003</v>
      </c>
      <c r="B3636" t="str">
        <f>'Page 1 - General Information'!$G$16</f>
        <v>5262</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3">
      <c r="A3637">
        <f>'Page 1 - General Information'!$G$12</f>
        <v>129546003</v>
      </c>
      <c r="B3637" t="str">
        <f>'Page 1 - General Information'!$G$16</f>
        <v>5262</v>
      </c>
      <c r="C3637" s="395" t="s">
        <v>19068</v>
      </c>
      <c r="D3637"/>
      <c r="E3637"/>
      <c r="F3637"/>
      <c r="G3637"/>
      <c r="H3637"/>
      <c r="I3637"/>
      <c r="J3637"/>
      <c r="K3637"/>
      <c r="L3637"/>
      <c r="M3637"/>
      <c r="N3637" t="s">
        <v>4101</v>
      </c>
      <c r="O3637" s="396">
        <f>INDEX('Page 2 - Team Information'!$K$14:$AP$184,Y3637,X3637)</f>
        <v>1</v>
      </c>
      <c r="P3637"/>
      <c r="Q3637"/>
      <c r="R3637"/>
      <c r="S3637" t="s">
        <v>7648</v>
      </c>
      <c r="T3637"/>
      <c r="U3637"/>
      <c r="V3637"/>
      <c r="W3637"/>
      <c r="X3637" s="397">
        <v>25</v>
      </c>
      <c r="Y3637" s="397">
        <v>84</v>
      </c>
    </row>
    <row r="3638" spans="1:25" x14ac:dyDescent="0.3">
      <c r="A3638">
        <f>'Page 1 - General Information'!$G$12</f>
        <v>129546003</v>
      </c>
      <c r="B3638" t="str">
        <f>'Page 1 - General Information'!$G$16</f>
        <v>5262</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3">
      <c r="A3639">
        <f>'Page 1 - General Information'!$G$12</f>
        <v>129546003</v>
      </c>
      <c r="B3639" t="str">
        <f>'Page 1 - General Information'!$G$16</f>
        <v>5262</v>
      </c>
      <c r="C3639" s="395" t="s">
        <v>19068</v>
      </c>
      <c r="D3639"/>
      <c r="E3639"/>
      <c r="F3639"/>
      <c r="G3639"/>
      <c r="H3639"/>
      <c r="I3639"/>
      <c r="J3639"/>
      <c r="K3639"/>
      <c r="L3639"/>
      <c r="M3639"/>
      <c r="N3639" t="s">
        <v>4101</v>
      </c>
      <c r="O3639" s="396">
        <f>INDEX('Page 2 - Team Information'!$K$14:$AP$184,Y3639,X3639)</f>
        <v>1</v>
      </c>
      <c r="P3639"/>
      <c r="Q3639"/>
      <c r="R3639"/>
      <c r="S3639" t="s">
        <v>7650</v>
      </c>
      <c r="T3639"/>
      <c r="U3639"/>
      <c r="V3639"/>
      <c r="W3639"/>
      <c r="X3639" s="397">
        <v>27</v>
      </c>
      <c r="Y3639" s="397">
        <v>84</v>
      </c>
    </row>
    <row r="3640" spans="1:25" x14ac:dyDescent="0.3">
      <c r="A3640">
        <f>'Page 1 - General Information'!$G$12</f>
        <v>129546003</v>
      </c>
      <c r="B3640" t="str">
        <f>'Page 1 - General Information'!$G$16</f>
        <v>5262</v>
      </c>
      <c r="C3640" s="395" t="s">
        <v>19068</v>
      </c>
      <c r="D3640"/>
      <c r="E3640"/>
      <c r="F3640"/>
      <c r="G3640"/>
      <c r="H3640"/>
      <c r="I3640"/>
      <c r="J3640"/>
      <c r="K3640"/>
      <c r="L3640"/>
      <c r="M3640"/>
      <c r="N3640" s="274" t="s">
        <v>4090</v>
      </c>
      <c r="O3640" s="399"/>
      <c r="P3640"/>
      <c r="Q3640" s="400">
        <f>(INDEX('Page 2 - Team Information'!$K$14:$AP$184,Y3640,X3640)*100)</f>
        <v>2</v>
      </c>
      <c r="R3640"/>
      <c r="S3640" t="s">
        <v>7651</v>
      </c>
      <c r="T3640"/>
      <c r="U3640"/>
      <c r="V3640"/>
      <c r="W3640"/>
      <c r="X3640" s="397">
        <v>29</v>
      </c>
      <c r="Y3640" s="397">
        <v>84</v>
      </c>
    </row>
    <row r="3641" spans="1:25" x14ac:dyDescent="0.3">
      <c r="A3641">
        <f>'Page 1 - General Information'!$G$12</f>
        <v>129546003</v>
      </c>
      <c r="B3641" t="str">
        <f>'Page 1 - General Information'!$G$16</f>
        <v>5262</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3">
      <c r="A3642">
        <f>'Page 1 - General Information'!$G$12</f>
        <v>129546003</v>
      </c>
      <c r="B3642" t="str">
        <f>'Page 1 - General Information'!$G$16</f>
        <v>5262</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3">
      <c r="A3643">
        <f>'Page 1 - General Information'!$G$12</f>
        <v>129546003</v>
      </c>
      <c r="B3643" t="str">
        <f>'Page 1 - General Information'!$G$16</f>
        <v>5262</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3">
      <c r="A3644">
        <f>'Page 1 - General Information'!$G$12</f>
        <v>129546003</v>
      </c>
      <c r="B3644" t="str">
        <f>'Page 1 - General Information'!$G$16</f>
        <v>5262</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3">
      <c r="A3645">
        <f>'Page 1 - General Information'!$G$12</f>
        <v>129546003</v>
      </c>
      <c r="B3645" t="str">
        <f>'Page 1 - General Information'!$G$16</f>
        <v>5262</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3">
      <c r="A3646">
        <f>'Page 1 - General Information'!$G$12</f>
        <v>129546003</v>
      </c>
      <c r="B3646" t="str">
        <f>'Page 1 - General Information'!$G$16</f>
        <v>5262</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3">
      <c r="A3647">
        <f>'Page 1 - General Information'!$G$12</f>
        <v>129546003</v>
      </c>
      <c r="B3647" t="str">
        <f>'Page 1 - General Information'!$G$16</f>
        <v>5262</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3">
      <c r="A3648">
        <f>'Page 1 - General Information'!$G$12</f>
        <v>129546003</v>
      </c>
      <c r="B3648" t="str">
        <f>'Page 1 - General Information'!$G$16</f>
        <v>5262</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3">
      <c r="A3649">
        <f>'Page 1 - General Information'!$G$12</f>
        <v>129546003</v>
      </c>
      <c r="B3649" t="str">
        <f>'Page 1 - General Information'!$G$16</f>
        <v>5262</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3">
      <c r="A3650">
        <f>'Page 1 - General Information'!$G$12</f>
        <v>129546003</v>
      </c>
      <c r="B3650" t="str">
        <f>'Page 1 - General Information'!$G$16</f>
        <v>5262</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3">
      <c r="A3651">
        <f>'Page 1 - General Information'!$G$12</f>
        <v>129546003</v>
      </c>
      <c r="B3651" t="str">
        <f>'Page 1 - General Information'!$G$16</f>
        <v>5262</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3">
      <c r="A3652">
        <f>'Page 1 - General Information'!$G$12</f>
        <v>129546003</v>
      </c>
      <c r="B3652" t="str">
        <f>'Page 1 - General Information'!$G$16</f>
        <v>5262</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3">
      <c r="A3653">
        <f>'Page 1 - General Information'!$G$12</f>
        <v>129546003</v>
      </c>
      <c r="B3653" t="str">
        <f>'Page 1 - General Information'!$G$16</f>
        <v>5262</v>
      </c>
      <c r="C3653" s="395" t="s">
        <v>19068</v>
      </c>
      <c r="D3653"/>
      <c r="E3653"/>
      <c r="F3653"/>
      <c r="G3653"/>
      <c r="H3653"/>
      <c r="I3653"/>
      <c r="J3653"/>
      <c r="K3653"/>
      <c r="L3653"/>
      <c r="M3653"/>
      <c r="N3653" t="s">
        <v>4101</v>
      </c>
      <c r="O3653" s="396">
        <f>INDEX('Page 2 - Team Information'!$K$14:$AP$184,Y3653,X3653)</f>
        <v>1</v>
      </c>
      <c r="P3653"/>
      <c r="Q3653"/>
      <c r="R3653"/>
      <c r="S3653" t="s">
        <v>7664</v>
      </c>
      <c r="T3653"/>
      <c r="U3653"/>
      <c r="V3653"/>
      <c r="W3653"/>
      <c r="X3653" s="397">
        <v>25</v>
      </c>
      <c r="Y3653" s="397">
        <v>86</v>
      </c>
    </row>
    <row r="3654" spans="1:25" x14ac:dyDescent="0.3">
      <c r="A3654">
        <f>'Page 1 - General Information'!$G$12</f>
        <v>129546003</v>
      </c>
      <c r="B3654" t="str">
        <f>'Page 1 - General Information'!$G$16</f>
        <v>5262</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3">
      <c r="A3655">
        <f>'Page 1 - General Information'!$G$12</f>
        <v>129546003</v>
      </c>
      <c r="B3655" t="str">
        <f>'Page 1 - General Information'!$G$16</f>
        <v>5262</v>
      </c>
      <c r="C3655" s="395" t="s">
        <v>19068</v>
      </c>
      <c r="D3655"/>
      <c r="E3655"/>
      <c r="F3655"/>
      <c r="G3655"/>
      <c r="H3655"/>
      <c r="I3655"/>
      <c r="J3655"/>
      <c r="K3655"/>
      <c r="L3655"/>
      <c r="M3655"/>
      <c r="N3655" t="s">
        <v>4101</v>
      </c>
      <c r="O3655" s="396">
        <f>INDEX('Page 2 - Team Information'!$K$14:$AP$184,Y3655,X3655)</f>
        <v>1</v>
      </c>
      <c r="P3655"/>
      <c r="Q3655"/>
      <c r="R3655"/>
      <c r="S3655" t="s">
        <v>7666</v>
      </c>
      <c r="T3655"/>
      <c r="U3655"/>
      <c r="V3655"/>
      <c r="W3655"/>
      <c r="X3655" s="397">
        <v>27</v>
      </c>
      <c r="Y3655" s="397">
        <v>86</v>
      </c>
    </row>
    <row r="3656" spans="1:25" x14ac:dyDescent="0.3">
      <c r="A3656">
        <f>'Page 1 - General Information'!$G$12</f>
        <v>129546003</v>
      </c>
      <c r="B3656" t="str">
        <f>'Page 1 - General Information'!$G$16</f>
        <v>5262</v>
      </c>
      <c r="C3656" s="395" t="s">
        <v>19068</v>
      </c>
      <c r="D3656"/>
      <c r="E3656"/>
      <c r="F3656"/>
      <c r="G3656"/>
      <c r="H3656"/>
      <c r="I3656"/>
      <c r="J3656"/>
      <c r="K3656"/>
      <c r="L3656"/>
      <c r="M3656"/>
      <c r="N3656" s="274" t="s">
        <v>4090</v>
      </c>
      <c r="O3656" s="399"/>
      <c r="P3656"/>
      <c r="Q3656" s="400">
        <f>(INDEX('Page 2 - Team Information'!$K$14:$AP$184,Y3656,X3656)*100)</f>
        <v>2</v>
      </c>
      <c r="R3656"/>
      <c r="S3656" t="s">
        <v>7667</v>
      </c>
      <c r="T3656"/>
      <c r="U3656"/>
      <c r="V3656"/>
      <c r="W3656"/>
      <c r="X3656" s="397">
        <v>29</v>
      </c>
      <c r="Y3656" s="397">
        <v>86</v>
      </c>
    </row>
    <row r="3657" spans="1:25" x14ac:dyDescent="0.3">
      <c r="A3657">
        <f>'Page 1 - General Information'!$G$12</f>
        <v>129546003</v>
      </c>
      <c r="B3657" t="str">
        <f>'Page 1 - General Information'!$G$16</f>
        <v>5262</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3">
      <c r="A3658">
        <f>'Page 1 - General Information'!$G$12</f>
        <v>129546003</v>
      </c>
      <c r="B3658" t="str">
        <f>'Page 1 - General Information'!$G$16</f>
        <v>5262</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3">
      <c r="A3659">
        <f>'Page 1 - General Information'!$G$12</f>
        <v>129546003</v>
      </c>
      <c r="B3659" t="str">
        <f>'Page 1 - General Information'!$G$16</f>
        <v>5262</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3">
      <c r="A3660">
        <f>'Page 1 - General Information'!$G$12</f>
        <v>129546003</v>
      </c>
      <c r="B3660" t="str">
        <f>'Page 1 - General Information'!$G$16</f>
        <v>5262</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3">
      <c r="A3661">
        <f>'Page 1 - General Information'!$G$12</f>
        <v>129546003</v>
      </c>
      <c r="B3661" t="str">
        <f>'Page 1 - General Information'!$G$16</f>
        <v>5262</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3">
      <c r="A3662">
        <f>'Page 1 - General Information'!$G$12</f>
        <v>129546003</v>
      </c>
      <c r="B3662" t="str">
        <f>'Page 1 - General Information'!$G$16</f>
        <v>5262</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3">
      <c r="A3663">
        <f>'Page 1 - General Information'!$G$12</f>
        <v>129546003</v>
      </c>
      <c r="B3663" t="str">
        <f>'Page 1 - General Information'!$G$16</f>
        <v>5262</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3">
      <c r="A3664">
        <f>'Page 1 - General Information'!$G$12</f>
        <v>129546003</v>
      </c>
      <c r="B3664" t="str">
        <f>'Page 1 - General Information'!$G$16</f>
        <v>5262</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3">
      <c r="A3665">
        <f>'Page 1 - General Information'!$G$12</f>
        <v>129546003</v>
      </c>
      <c r="B3665" t="str">
        <f>'Page 1 - General Information'!$G$16</f>
        <v>5262</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3">
      <c r="A3666">
        <f>'Page 1 - General Information'!$G$12</f>
        <v>129546003</v>
      </c>
      <c r="B3666" t="str">
        <f>'Page 1 - General Information'!$G$16</f>
        <v>5262</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3">
      <c r="A3667">
        <f>'Page 1 - General Information'!$G$12</f>
        <v>129546003</v>
      </c>
      <c r="B3667" t="str">
        <f>'Page 1 - General Information'!$G$16</f>
        <v>5262</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3">
      <c r="A3668">
        <f>'Page 1 - General Information'!$G$12</f>
        <v>129546003</v>
      </c>
      <c r="B3668" t="str">
        <f>'Page 1 - General Information'!$G$16</f>
        <v>5262</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3">
      <c r="A3669">
        <f>'Page 1 - General Information'!$G$12</f>
        <v>129546003</v>
      </c>
      <c r="B3669" t="str">
        <f>'Page 1 - General Information'!$G$16</f>
        <v>5262</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3">
      <c r="A3670">
        <f>'Page 1 - General Information'!$G$12</f>
        <v>129546003</v>
      </c>
      <c r="B3670" t="str">
        <f>'Page 1 - General Information'!$G$16</f>
        <v>5262</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3">
      <c r="A3671">
        <f>'Page 1 - General Information'!$G$12</f>
        <v>129546003</v>
      </c>
      <c r="B3671" t="str">
        <f>'Page 1 - General Information'!$G$16</f>
        <v>5262</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3">
      <c r="A3672">
        <f>'Page 1 - General Information'!$G$12</f>
        <v>129546003</v>
      </c>
      <c r="B3672" t="str">
        <f>'Page 1 - General Information'!$G$16</f>
        <v>5262</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3">
      <c r="A3673">
        <f>'Page 1 - General Information'!$G$12</f>
        <v>129546003</v>
      </c>
      <c r="B3673" t="str">
        <f>'Page 1 - General Information'!$G$16</f>
        <v>5262</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3">
      <c r="A3674">
        <f>'Page 1 - General Information'!$G$12</f>
        <v>129546003</v>
      </c>
      <c r="B3674" t="str">
        <f>'Page 1 - General Information'!$G$16</f>
        <v>5262</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3">
      <c r="A3675">
        <f>'Page 1 - General Information'!$G$12</f>
        <v>129546003</v>
      </c>
      <c r="B3675" t="str">
        <f>'Page 1 - General Information'!$G$16</f>
        <v>5262</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3">
      <c r="A3676">
        <f>'Page 1 - General Information'!$G$12</f>
        <v>129546003</v>
      </c>
      <c r="B3676" t="str">
        <f>'Page 1 - General Information'!$G$16</f>
        <v>5262</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3">
      <c r="A3677">
        <f>'Page 1 - General Information'!$G$12</f>
        <v>129546003</v>
      </c>
      <c r="B3677" t="str">
        <f>'Page 1 - General Information'!$G$16</f>
        <v>5262</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3">
      <c r="A3678">
        <f>'Page 1 - General Information'!$G$12</f>
        <v>129546003</v>
      </c>
      <c r="B3678" t="str">
        <f>'Page 1 - General Information'!$G$16</f>
        <v>5262</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3">
      <c r="A3679">
        <f>'Page 1 - General Information'!$G$12</f>
        <v>129546003</v>
      </c>
      <c r="B3679" t="str">
        <f>'Page 1 - General Information'!$G$16</f>
        <v>5262</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3">
      <c r="A3680">
        <f>'Page 1 - General Information'!$G$12</f>
        <v>129546003</v>
      </c>
      <c r="B3680" t="str">
        <f>'Page 1 - General Information'!$G$16</f>
        <v>5262</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3">
      <c r="A3681">
        <f>'Page 1 - General Information'!$G$12</f>
        <v>129546003</v>
      </c>
      <c r="B3681" t="str">
        <f>'Page 1 - General Information'!$G$16</f>
        <v>5262</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3">
      <c r="A3682">
        <f>'Page 1 - General Information'!$G$12</f>
        <v>129546003</v>
      </c>
      <c r="B3682" t="str">
        <f>'Page 1 - General Information'!$G$16</f>
        <v>5262</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3">
      <c r="A3683">
        <f>'Page 1 - General Information'!$G$12</f>
        <v>129546003</v>
      </c>
      <c r="B3683" t="str">
        <f>'Page 1 - General Information'!$G$16</f>
        <v>5262</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3">
      <c r="A3684">
        <f>'Page 1 - General Information'!$G$12</f>
        <v>129546003</v>
      </c>
      <c r="B3684" t="str">
        <f>'Page 1 - General Information'!$G$16</f>
        <v>5262</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3">
      <c r="A3685">
        <f>'Page 1 - General Information'!$G$12</f>
        <v>129546003</v>
      </c>
      <c r="B3685" t="str">
        <f>'Page 1 - General Information'!$G$16</f>
        <v>5262</v>
      </c>
      <c r="C3685" s="395" t="s">
        <v>19068</v>
      </c>
      <c r="D3685"/>
      <c r="E3685"/>
      <c r="F3685"/>
      <c r="G3685"/>
      <c r="H3685"/>
      <c r="I3685"/>
      <c r="J3685"/>
      <c r="K3685"/>
      <c r="L3685"/>
      <c r="M3685"/>
      <c r="N3685" t="s">
        <v>4101</v>
      </c>
      <c r="O3685" s="396">
        <f>INDEX('Page 2 - Team Information'!$K$14:$AP$184,Y3685,X3685)</f>
        <v>1</v>
      </c>
      <c r="P3685"/>
      <c r="Q3685"/>
      <c r="R3685"/>
      <c r="S3685" t="s">
        <v>7696</v>
      </c>
      <c r="T3685"/>
      <c r="U3685"/>
      <c r="V3685"/>
      <c r="W3685"/>
      <c r="X3685" s="397">
        <v>25</v>
      </c>
      <c r="Y3685" s="397">
        <v>90</v>
      </c>
    </row>
    <row r="3686" spans="1:25" x14ac:dyDescent="0.3">
      <c r="A3686">
        <f>'Page 1 - General Information'!$G$12</f>
        <v>129546003</v>
      </c>
      <c r="B3686" t="str">
        <f>'Page 1 - General Information'!$G$16</f>
        <v>5262</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3">
      <c r="A3687">
        <f>'Page 1 - General Information'!$G$12</f>
        <v>129546003</v>
      </c>
      <c r="B3687" t="str">
        <f>'Page 1 - General Information'!$G$16</f>
        <v>5262</v>
      </c>
      <c r="C3687" s="395" t="s">
        <v>19068</v>
      </c>
      <c r="D3687"/>
      <c r="E3687"/>
      <c r="F3687"/>
      <c r="G3687"/>
      <c r="H3687"/>
      <c r="I3687"/>
      <c r="J3687"/>
      <c r="K3687"/>
      <c r="L3687"/>
      <c r="M3687"/>
      <c r="N3687" t="s">
        <v>4101</v>
      </c>
      <c r="O3687" s="396">
        <f>INDEX('Page 2 - Team Information'!$K$14:$AP$184,Y3687,X3687)</f>
        <v>2</v>
      </c>
      <c r="P3687"/>
      <c r="Q3687"/>
      <c r="R3687"/>
      <c r="S3687" t="s">
        <v>7698</v>
      </c>
      <c r="T3687"/>
      <c r="U3687"/>
      <c r="V3687"/>
      <c r="W3687"/>
      <c r="X3687" s="397">
        <v>27</v>
      </c>
      <c r="Y3687" s="397">
        <v>90</v>
      </c>
    </row>
    <row r="3688" spans="1:25" x14ac:dyDescent="0.3">
      <c r="A3688">
        <f>'Page 1 - General Information'!$G$12</f>
        <v>129546003</v>
      </c>
      <c r="B3688" t="str">
        <f>'Page 1 - General Information'!$G$16</f>
        <v>5262</v>
      </c>
      <c r="C3688" s="395" t="s">
        <v>19068</v>
      </c>
      <c r="D3688"/>
      <c r="E3688"/>
      <c r="F3688"/>
      <c r="G3688"/>
      <c r="H3688"/>
      <c r="I3688"/>
      <c r="J3688"/>
      <c r="K3688"/>
      <c r="L3688"/>
      <c r="M3688"/>
      <c r="N3688" s="274" t="s">
        <v>4090</v>
      </c>
      <c r="O3688" s="399"/>
      <c r="P3688"/>
      <c r="Q3688" s="400">
        <f>(INDEX('Page 2 - Team Information'!$K$14:$AP$184,Y3688,X3688)*100)</f>
        <v>9</v>
      </c>
      <c r="R3688"/>
      <c r="S3688" t="s">
        <v>7699</v>
      </c>
      <c r="T3688"/>
      <c r="U3688"/>
      <c r="V3688"/>
      <c r="W3688"/>
      <c r="X3688" s="397">
        <v>29</v>
      </c>
      <c r="Y3688" s="397">
        <v>90</v>
      </c>
    </row>
    <row r="3689" spans="1:25" x14ac:dyDescent="0.3">
      <c r="A3689">
        <f>'Page 1 - General Information'!$G$12</f>
        <v>129546003</v>
      </c>
      <c r="B3689" t="str">
        <f>'Page 1 - General Information'!$G$16</f>
        <v>5262</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3">
      <c r="A3690">
        <f>'Page 1 - General Information'!$G$12</f>
        <v>129546003</v>
      </c>
      <c r="B3690" t="str">
        <f>'Page 1 - General Information'!$G$16</f>
        <v>5262</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3">
      <c r="A3691">
        <f>'Page 1 - General Information'!$G$12</f>
        <v>129546003</v>
      </c>
      <c r="B3691" t="str">
        <f>'Page 1 - General Information'!$G$16</f>
        <v>5262</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3">
      <c r="A3692">
        <f>'Page 1 - General Information'!$G$12</f>
        <v>129546003</v>
      </c>
      <c r="B3692" t="str">
        <f>'Page 1 - General Information'!$G$16</f>
        <v>5262</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3">
      <c r="A3693">
        <f>'Page 1 - General Information'!$G$12</f>
        <v>129546003</v>
      </c>
      <c r="B3693" t="str">
        <f>'Page 1 - General Information'!$G$16</f>
        <v>5262</v>
      </c>
      <c r="C3693" s="395" t="s">
        <v>19068</v>
      </c>
      <c r="D3693"/>
      <c r="E3693"/>
      <c r="F3693"/>
      <c r="G3693"/>
      <c r="H3693"/>
      <c r="I3693"/>
      <c r="J3693"/>
      <c r="K3693"/>
      <c r="L3693"/>
      <c r="M3693"/>
      <c r="N3693" t="s">
        <v>4101</v>
      </c>
      <c r="O3693" s="396">
        <f>INDEX('Page 2 - Team Information'!$K$14:$AP$184,Y3693,X3693)</f>
        <v>1</v>
      </c>
      <c r="P3693"/>
      <c r="Q3693"/>
      <c r="R3693"/>
      <c r="S3693" t="s">
        <v>10170</v>
      </c>
      <c r="T3693"/>
      <c r="U3693"/>
      <c r="V3693"/>
      <c r="W3693"/>
      <c r="X3693" s="397">
        <v>25</v>
      </c>
      <c r="Y3693" s="397">
        <v>91</v>
      </c>
    </row>
    <row r="3694" spans="1:25" x14ac:dyDescent="0.3">
      <c r="A3694">
        <f>'Page 1 - General Information'!$G$12</f>
        <v>129546003</v>
      </c>
      <c r="B3694" t="str">
        <f>'Page 1 - General Information'!$G$16</f>
        <v>5262</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3">
      <c r="A3695">
        <f>'Page 1 - General Information'!$G$12</f>
        <v>129546003</v>
      </c>
      <c r="B3695" t="str">
        <f>'Page 1 - General Information'!$G$16</f>
        <v>5262</v>
      </c>
      <c r="C3695" s="395" t="s">
        <v>19068</v>
      </c>
      <c r="D3695"/>
      <c r="E3695"/>
      <c r="F3695"/>
      <c r="G3695"/>
      <c r="H3695"/>
      <c r="I3695"/>
      <c r="J3695"/>
      <c r="K3695"/>
      <c r="L3695"/>
      <c r="M3695"/>
      <c r="N3695" t="s">
        <v>4101</v>
      </c>
      <c r="O3695" s="396">
        <f>INDEX('Page 2 - Team Information'!$K$14:$AP$184,Y3695,X3695)</f>
        <v>2</v>
      </c>
      <c r="P3695"/>
      <c r="Q3695"/>
      <c r="R3695"/>
      <c r="S3695" t="s">
        <v>10172</v>
      </c>
      <c r="T3695"/>
      <c r="U3695"/>
      <c r="V3695"/>
      <c r="W3695"/>
      <c r="X3695" s="397">
        <v>27</v>
      </c>
      <c r="Y3695" s="397">
        <v>91</v>
      </c>
    </row>
    <row r="3696" spans="1:25" x14ac:dyDescent="0.3">
      <c r="A3696">
        <f>'Page 1 - General Information'!$G$12</f>
        <v>129546003</v>
      </c>
      <c r="B3696" t="str">
        <f>'Page 1 - General Information'!$G$16</f>
        <v>5262</v>
      </c>
      <c r="C3696" s="395" t="s">
        <v>19068</v>
      </c>
      <c r="D3696"/>
      <c r="E3696"/>
      <c r="F3696"/>
      <c r="G3696"/>
      <c r="H3696"/>
      <c r="I3696"/>
      <c r="J3696"/>
      <c r="K3696"/>
      <c r="L3696"/>
      <c r="M3696"/>
      <c r="N3696" s="274" t="s">
        <v>4090</v>
      </c>
      <c r="O3696" s="399"/>
      <c r="P3696"/>
      <c r="Q3696" s="400">
        <f>(INDEX('Page 2 - Team Information'!$K$14:$AP$184,Y3696,X3696)*100)</f>
        <v>9</v>
      </c>
      <c r="R3696"/>
      <c r="S3696" t="s">
        <v>10173</v>
      </c>
      <c r="T3696"/>
      <c r="U3696"/>
      <c r="V3696"/>
      <c r="W3696"/>
      <c r="X3696" s="397">
        <v>29</v>
      </c>
      <c r="Y3696" s="397">
        <v>91</v>
      </c>
    </row>
    <row r="3697" spans="1:25" x14ac:dyDescent="0.3">
      <c r="A3697">
        <f>'Page 1 - General Information'!$G$12</f>
        <v>129546003</v>
      </c>
      <c r="B3697" t="str">
        <f>'Page 1 - General Information'!$G$16</f>
        <v>5262</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3">
      <c r="A3698">
        <f>'Page 1 - General Information'!$G$12</f>
        <v>129546003</v>
      </c>
      <c r="B3698" t="str">
        <f>'Page 1 - General Information'!$G$16</f>
        <v>5262</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3">
      <c r="A3699">
        <f>'Page 1 - General Information'!$G$12</f>
        <v>129546003</v>
      </c>
      <c r="B3699" t="str">
        <f>'Page 1 - General Information'!$G$16</f>
        <v>5262</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3">
      <c r="A3700">
        <f>'Page 1 - General Information'!$G$12</f>
        <v>129546003</v>
      </c>
      <c r="B3700" t="str">
        <f>'Page 1 - General Information'!$G$16</f>
        <v>5262</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3">
      <c r="A3701">
        <f>'Page 1 - General Information'!$G$12</f>
        <v>129546003</v>
      </c>
      <c r="B3701" t="str">
        <f>'Page 1 - General Information'!$G$16</f>
        <v>5262</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3">
      <c r="A3702">
        <f>'Page 1 - General Information'!$G$12</f>
        <v>129546003</v>
      </c>
      <c r="B3702" t="str">
        <f>'Page 1 - General Information'!$G$16</f>
        <v>5262</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3">
      <c r="A3703">
        <f>'Page 1 - General Information'!$G$12</f>
        <v>129546003</v>
      </c>
      <c r="B3703" t="str">
        <f>'Page 1 - General Information'!$G$16</f>
        <v>5262</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3">
      <c r="A3704">
        <f>'Page 1 - General Information'!$G$12</f>
        <v>129546003</v>
      </c>
      <c r="B3704" t="str">
        <f>'Page 1 - General Information'!$G$16</f>
        <v>5262</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3">
      <c r="A3705">
        <f>'Page 1 - General Information'!$G$12</f>
        <v>129546003</v>
      </c>
      <c r="B3705" t="str">
        <f>'Page 1 - General Information'!$G$16</f>
        <v>5262</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3">
      <c r="A3706">
        <f>'Page 1 - General Information'!$G$12</f>
        <v>129546003</v>
      </c>
      <c r="B3706" t="str">
        <f>'Page 1 - General Information'!$G$16</f>
        <v>5262</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3">
      <c r="A3707">
        <f>'Page 1 - General Information'!$G$12</f>
        <v>129546003</v>
      </c>
      <c r="B3707" t="str">
        <f>'Page 1 - General Information'!$G$16</f>
        <v>5262</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3">
      <c r="A3708">
        <f>'Page 1 - General Information'!$G$12</f>
        <v>129546003</v>
      </c>
      <c r="B3708" t="str">
        <f>'Page 1 - General Information'!$G$16</f>
        <v>5262</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3">
      <c r="A3709">
        <f>'Page 1 - General Information'!$G$12</f>
        <v>129546003</v>
      </c>
      <c r="B3709" t="str">
        <f>'Page 1 - General Information'!$G$16</f>
        <v>5262</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3">
      <c r="A3710">
        <f>'Page 1 - General Information'!$G$12</f>
        <v>129546003</v>
      </c>
      <c r="B3710" t="str">
        <f>'Page 1 - General Information'!$G$16</f>
        <v>5262</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3">
      <c r="A3711">
        <f>'Page 1 - General Information'!$G$12</f>
        <v>129546003</v>
      </c>
      <c r="B3711" t="str">
        <f>'Page 1 - General Information'!$G$16</f>
        <v>5262</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3">
      <c r="A3712">
        <f>'Page 1 - General Information'!$G$12</f>
        <v>129546003</v>
      </c>
      <c r="B3712" t="str">
        <f>'Page 1 - General Information'!$G$16</f>
        <v>5262</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3">
      <c r="A3713">
        <f>'Page 1 - General Information'!$G$12</f>
        <v>129546003</v>
      </c>
      <c r="B3713" t="str">
        <f>'Page 1 - General Information'!$G$16</f>
        <v>5262</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3">
      <c r="A3714">
        <f>'Page 1 - General Information'!$G$12</f>
        <v>129546003</v>
      </c>
      <c r="B3714" t="str">
        <f>'Page 1 - General Information'!$G$16</f>
        <v>5262</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3">
      <c r="A3715">
        <f>'Page 1 - General Information'!$G$12</f>
        <v>129546003</v>
      </c>
      <c r="B3715" t="str">
        <f>'Page 1 - General Information'!$G$16</f>
        <v>5262</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3">
      <c r="A3716">
        <f>'Page 1 - General Information'!$G$12</f>
        <v>129546003</v>
      </c>
      <c r="B3716" t="str">
        <f>'Page 1 - General Information'!$G$16</f>
        <v>5262</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3">
      <c r="A3717">
        <f>'Page 1 - General Information'!$G$12</f>
        <v>129546003</v>
      </c>
      <c r="B3717" t="str">
        <f>'Page 1 - General Information'!$G$16</f>
        <v>5262</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3">
      <c r="A3718">
        <f>'Page 1 - General Information'!$G$12</f>
        <v>129546003</v>
      </c>
      <c r="B3718" t="str">
        <f>'Page 1 - General Information'!$G$16</f>
        <v>5262</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3">
      <c r="A3719">
        <f>'Page 1 - General Information'!$G$12</f>
        <v>129546003</v>
      </c>
      <c r="B3719" t="str">
        <f>'Page 1 - General Information'!$G$16</f>
        <v>5262</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3">
      <c r="A3720">
        <f>'Page 1 - General Information'!$G$12</f>
        <v>129546003</v>
      </c>
      <c r="B3720" t="str">
        <f>'Page 1 - General Information'!$G$16</f>
        <v>5262</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3">
      <c r="A3721">
        <f>'Page 1 - General Information'!$G$12</f>
        <v>129546003</v>
      </c>
      <c r="B3721" t="str">
        <f>'Page 1 - General Information'!$G$16</f>
        <v>5262</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3">
      <c r="A3722">
        <f>'Page 1 - General Information'!$G$12</f>
        <v>129546003</v>
      </c>
      <c r="B3722" t="str">
        <f>'Page 1 - General Information'!$G$16</f>
        <v>5262</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3">
      <c r="A3723">
        <f>'Page 1 - General Information'!$G$12</f>
        <v>129546003</v>
      </c>
      <c r="B3723" t="str">
        <f>'Page 1 - General Information'!$G$16</f>
        <v>5262</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3">
      <c r="A3724">
        <f>'Page 1 - General Information'!$G$12</f>
        <v>129546003</v>
      </c>
      <c r="B3724" t="str">
        <f>'Page 1 - General Information'!$G$16</f>
        <v>5262</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3">
      <c r="A3725">
        <f>'Page 1 - General Information'!$G$12</f>
        <v>129546003</v>
      </c>
      <c r="B3725" t="str">
        <f>'Page 1 - General Information'!$G$16</f>
        <v>5262</v>
      </c>
      <c r="C3725" s="395" t="s">
        <v>19068</v>
      </c>
      <c r="D3725"/>
      <c r="E3725"/>
      <c r="F3725"/>
      <c r="G3725"/>
      <c r="H3725"/>
      <c r="I3725"/>
      <c r="J3725"/>
      <c r="K3725"/>
      <c r="L3725"/>
      <c r="M3725"/>
      <c r="N3725" t="s">
        <v>4101</v>
      </c>
      <c r="O3725" s="396">
        <f>INDEX('Page 2 - Team Information'!$K$14:$AP$184,Y3725,X3725)</f>
        <v>1</v>
      </c>
      <c r="P3725"/>
      <c r="Q3725"/>
      <c r="R3725"/>
      <c r="S3725" t="s">
        <v>7728</v>
      </c>
      <c r="T3725"/>
      <c r="U3725"/>
      <c r="V3725"/>
      <c r="W3725"/>
      <c r="X3725" s="397">
        <v>25</v>
      </c>
      <c r="Y3725" s="397">
        <v>95</v>
      </c>
    </row>
    <row r="3726" spans="1:25" x14ac:dyDescent="0.3">
      <c r="A3726">
        <f>'Page 1 - General Information'!$G$12</f>
        <v>129546003</v>
      </c>
      <c r="B3726" t="str">
        <f>'Page 1 - General Information'!$G$16</f>
        <v>5262</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3">
      <c r="A3727">
        <f>'Page 1 - General Information'!$G$12</f>
        <v>129546003</v>
      </c>
      <c r="B3727" t="str">
        <f>'Page 1 - General Information'!$G$16</f>
        <v>5262</v>
      </c>
      <c r="C3727" s="395" t="s">
        <v>19068</v>
      </c>
      <c r="D3727"/>
      <c r="E3727"/>
      <c r="F3727"/>
      <c r="G3727"/>
      <c r="H3727"/>
      <c r="I3727"/>
      <c r="J3727"/>
      <c r="K3727"/>
      <c r="L3727"/>
      <c r="M3727"/>
      <c r="N3727" t="s">
        <v>4101</v>
      </c>
      <c r="O3727" s="396">
        <f>INDEX('Page 2 - Team Information'!$K$14:$AP$184,Y3727,X3727)</f>
        <v>2</v>
      </c>
      <c r="P3727"/>
      <c r="Q3727"/>
      <c r="R3727"/>
      <c r="S3727" t="s">
        <v>7730</v>
      </c>
      <c r="T3727"/>
      <c r="U3727"/>
      <c r="V3727"/>
      <c r="W3727"/>
      <c r="X3727" s="397">
        <v>27</v>
      </c>
      <c r="Y3727" s="397">
        <v>95</v>
      </c>
    </row>
    <row r="3728" spans="1:25" x14ac:dyDescent="0.3">
      <c r="A3728">
        <f>'Page 1 - General Information'!$G$12</f>
        <v>129546003</v>
      </c>
      <c r="B3728" t="str">
        <f>'Page 1 - General Information'!$G$16</f>
        <v>5262</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3">
      <c r="A3729">
        <f>'Page 1 - General Information'!$G$12</f>
        <v>129546003</v>
      </c>
      <c r="B3729" t="str">
        <f>'Page 1 - General Information'!$G$16</f>
        <v>5262</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3">
      <c r="A3730">
        <f>'Page 1 - General Information'!$G$12</f>
        <v>129546003</v>
      </c>
      <c r="B3730" t="str">
        <f>'Page 1 - General Information'!$G$16</f>
        <v>5262</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3">
      <c r="A3731">
        <f>'Page 1 - General Information'!$G$12</f>
        <v>129546003</v>
      </c>
      <c r="B3731" t="str">
        <f>'Page 1 - General Information'!$G$16</f>
        <v>5262</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3">
      <c r="A3732">
        <f>'Page 1 - General Information'!$G$12</f>
        <v>129546003</v>
      </c>
      <c r="B3732" t="str">
        <f>'Page 1 - General Information'!$G$16</f>
        <v>5262</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3">
      <c r="A3733">
        <f>'Page 1 - General Information'!$G$12</f>
        <v>129546003</v>
      </c>
      <c r="B3733" t="str">
        <f>'Page 1 - General Information'!$G$16</f>
        <v>5262</v>
      </c>
      <c r="C3733" s="395" t="s">
        <v>19068</v>
      </c>
      <c r="D3733"/>
      <c r="E3733"/>
      <c r="F3733"/>
      <c r="G3733"/>
      <c r="H3733"/>
      <c r="I3733"/>
      <c r="J3733"/>
      <c r="K3733"/>
      <c r="L3733"/>
      <c r="M3733"/>
      <c r="N3733" t="s">
        <v>4101</v>
      </c>
      <c r="O3733" s="396">
        <f>INDEX('Page 2 - Team Information'!$K$14:$AP$184,Y3733,X3733)</f>
        <v>1</v>
      </c>
      <c r="P3733"/>
      <c r="Q3733"/>
      <c r="R3733"/>
      <c r="S3733" t="s">
        <v>7736</v>
      </c>
      <c r="T3733"/>
      <c r="U3733"/>
      <c r="V3733"/>
      <c r="W3733"/>
      <c r="X3733" s="397">
        <v>25</v>
      </c>
      <c r="Y3733" s="397">
        <v>96</v>
      </c>
    </row>
    <row r="3734" spans="1:25" x14ac:dyDescent="0.3">
      <c r="A3734">
        <f>'Page 1 - General Information'!$G$12</f>
        <v>129546003</v>
      </c>
      <c r="B3734" t="str">
        <f>'Page 1 - General Information'!$G$16</f>
        <v>5262</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3">
      <c r="A3735">
        <f>'Page 1 - General Information'!$G$12</f>
        <v>129546003</v>
      </c>
      <c r="B3735" t="str">
        <f>'Page 1 - General Information'!$G$16</f>
        <v>5262</v>
      </c>
      <c r="C3735" s="395" t="s">
        <v>19068</v>
      </c>
      <c r="D3735"/>
      <c r="E3735"/>
      <c r="F3735"/>
      <c r="G3735"/>
      <c r="H3735"/>
      <c r="I3735"/>
      <c r="J3735"/>
      <c r="K3735"/>
      <c r="L3735"/>
      <c r="M3735"/>
      <c r="N3735" t="s">
        <v>4101</v>
      </c>
      <c r="O3735" s="396">
        <f>INDEX('Page 2 - Team Information'!$K$14:$AP$184,Y3735,X3735)</f>
        <v>2</v>
      </c>
      <c r="P3735"/>
      <c r="Q3735"/>
      <c r="R3735"/>
      <c r="S3735" t="s">
        <v>7738</v>
      </c>
      <c r="T3735"/>
      <c r="U3735"/>
      <c r="V3735"/>
      <c r="W3735"/>
      <c r="X3735" s="397">
        <v>27</v>
      </c>
      <c r="Y3735" s="397">
        <v>96</v>
      </c>
    </row>
    <row r="3736" spans="1:25" x14ac:dyDescent="0.3">
      <c r="A3736">
        <f>'Page 1 - General Information'!$G$12</f>
        <v>129546003</v>
      </c>
      <c r="B3736" t="str">
        <f>'Page 1 - General Information'!$G$16</f>
        <v>5262</v>
      </c>
      <c r="C3736" s="395" t="s">
        <v>19068</v>
      </c>
      <c r="D3736"/>
      <c r="E3736"/>
      <c r="F3736"/>
      <c r="G3736"/>
      <c r="H3736"/>
      <c r="I3736"/>
      <c r="J3736"/>
      <c r="K3736"/>
      <c r="L3736"/>
      <c r="M3736"/>
      <c r="N3736" s="274" t="s">
        <v>4090</v>
      </c>
      <c r="O3736" s="399"/>
      <c r="P3736"/>
      <c r="Q3736" s="400">
        <f>(INDEX('Page 2 - Team Information'!$K$14:$AP$184,Y3736,X3736)*100)</f>
        <v>9</v>
      </c>
      <c r="R3736"/>
      <c r="S3736" t="s">
        <v>7739</v>
      </c>
      <c r="T3736"/>
      <c r="U3736"/>
      <c r="V3736"/>
      <c r="W3736"/>
      <c r="X3736" s="397">
        <v>29</v>
      </c>
      <c r="Y3736" s="397">
        <v>96</v>
      </c>
    </row>
    <row r="3737" spans="1:25" x14ac:dyDescent="0.3">
      <c r="A3737">
        <f>'Page 1 - General Information'!$G$12</f>
        <v>129546003</v>
      </c>
      <c r="B3737" t="str">
        <f>'Page 1 - General Information'!$G$16</f>
        <v>5262</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3">
      <c r="A3738">
        <f>'Page 1 - General Information'!$G$12</f>
        <v>129546003</v>
      </c>
      <c r="B3738" t="str">
        <f>'Page 1 - General Information'!$G$16</f>
        <v>5262</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3">
      <c r="A3739">
        <f>'Page 1 - General Information'!$G$12</f>
        <v>129546003</v>
      </c>
      <c r="B3739" t="str">
        <f>'Page 1 - General Information'!$G$16</f>
        <v>5262</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3">
      <c r="A3740">
        <f>'Page 1 - General Information'!$G$12</f>
        <v>129546003</v>
      </c>
      <c r="B3740" t="str">
        <f>'Page 1 - General Information'!$G$16</f>
        <v>5262</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3">
      <c r="A3741">
        <f>'Page 1 - General Information'!$G$12</f>
        <v>129546003</v>
      </c>
      <c r="B3741" t="str">
        <f>'Page 1 - General Information'!$G$16</f>
        <v>5262</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3">
      <c r="A3742">
        <f>'Page 1 - General Information'!$G$12</f>
        <v>129546003</v>
      </c>
      <c r="B3742" t="str">
        <f>'Page 1 - General Information'!$G$16</f>
        <v>5262</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3">
      <c r="A3743">
        <f>'Page 1 - General Information'!$G$12</f>
        <v>129546003</v>
      </c>
      <c r="B3743" t="str">
        <f>'Page 1 - General Information'!$G$16</f>
        <v>5262</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3">
      <c r="A3744">
        <f>'Page 1 - General Information'!$G$12</f>
        <v>129546003</v>
      </c>
      <c r="B3744" t="str">
        <f>'Page 1 - General Information'!$G$16</f>
        <v>5262</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3">
      <c r="A3745">
        <f>'Page 1 - General Information'!$G$12</f>
        <v>129546003</v>
      </c>
      <c r="B3745" t="str">
        <f>'Page 1 - General Information'!$G$16</f>
        <v>5262</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3">
      <c r="A3746">
        <f>'Page 1 - General Information'!$G$12</f>
        <v>129546003</v>
      </c>
      <c r="B3746" t="str">
        <f>'Page 1 - General Information'!$G$16</f>
        <v>5262</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3">
      <c r="A3747">
        <f>'Page 1 - General Information'!$G$12</f>
        <v>129546003</v>
      </c>
      <c r="B3747" t="str">
        <f>'Page 1 - General Information'!$G$16</f>
        <v>5262</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3">
      <c r="A3748">
        <f>'Page 1 - General Information'!$G$12</f>
        <v>129546003</v>
      </c>
      <c r="B3748" t="str">
        <f>'Page 1 - General Information'!$G$16</f>
        <v>5262</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3">
      <c r="A3749">
        <f>'Page 1 - General Information'!$G$12</f>
        <v>129546003</v>
      </c>
      <c r="B3749" t="str">
        <f>'Page 1 - General Information'!$G$16</f>
        <v>5262</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3">
      <c r="A3750">
        <f>'Page 1 - General Information'!$G$12</f>
        <v>129546003</v>
      </c>
      <c r="B3750" t="str">
        <f>'Page 1 - General Information'!$G$16</f>
        <v>5262</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3">
      <c r="A3751">
        <f>'Page 1 - General Information'!$G$12</f>
        <v>129546003</v>
      </c>
      <c r="B3751" t="str">
        <f>'Page 1 - General Information'!$G$16</f>
        <v>5262</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3">
      <c r="A3752">
        <f>'Page 1 - General Information'!$G$12</f>
        <v>129546003</v>
      </c>
      <c r="B3752" t="str">
        <f>'Page 1 - General Information'!$G$16</f>
        <v>5262</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3">
      <c r="A3753">
        <f>'Page 1 - General Information'!$G$12</f>
        <v>129546003</v>
      </c>
      <c r="B3753" t="str">
        <f>'Page 1 - General Information'!$G$16</f>
        <v>5262</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3">
      <c r="A3754">
        <f>'Page 1 - General Information'!$G$12</f>
        <v>129546003</v>
      </c>
      <c r="B3754" t="str">
        <f>'Page 1 - General Information'!$G$16</f>
        <v>5262</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3">
      <c r="A3755">
        <f>'Page 1 - General Information'!$G$12</f>
        <v>129546003</v>
      </c>
      <c r="B3755" t="str">
        <f>'Page 1 - General Information'!$G$16</f>
        <v>5262</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3">
      <c r="A3756">
        <f>'Page 1 - General Information'!$G$12</f>
        <v>129546003</v>
      </c>
      <c r="B3756" t="str">
        <f>'Page 1 - General Information'!$G$16</f>
        <v>5262</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3">
      <c r="A3757">
        <f>'Page 1 - General Information'!$G$12</f>
        <v>129546003</v>
      </c>
      <c r="B3757" t="str">
        <f>'Page 1 - General Information'!$G$16</f>
        <v>5262</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3">
      <c r="A3758">
        <f>'Page 1 - General Information'!$G$12</f>
        <v>129546003</v>
      </c>
      <c r="B3758" t="str">
        <f>'Page 1 - General Information'!$G$16</f>
        <v>5262</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3">
      <c r="A3759">
        <f>'Page 1 - General Information'!$G$12</f>
        <v>129546003</v>
      </c>
      <c r="B3759" t="str">
        <f>'Page 1 - General Information'!$G$16</f>
        <v>5262</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3">
      <c r="A3760">
        <f>'Page 1 - General Information'!$G$12</f>
        <v>129546003</v>
      </c>
      <c r="B3760" t="str">
        <f>'Page 1 - General Information'!$G$16</f>
        <v>5262</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3">
      <c r="A3761">
        <f>'Page 1 - General Information'!$G$12</f>
        <v>129546003</v>
      </c>
      <c r="B3761" t="str">
        <f>'Page 1 - General Information'!$G$16</f>
        <v>5262</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3">
      <c r="A3762">
        <f>'Page 1 - General Information'!$G$12</f>
        <v>129546003</v>
      </c>
      <c r="B3762" t="str">
        <f>'Page 1 - General Information'!$G$16</f>
        <v>5262</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3">
      <c r="A3763">
        <f>'Page 1 - General Information'!$G$12</f>
        <v>129546003</v>
      </c>
      <c r="B3763" t="str">
        <f>'Page 1 - General Information'!$G$16</f>
        <v>5262</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3">
      <c r="A3764">
        <f>'Page 1 - General Information'!$G$12</f>
        <v>129546003</v>
      </c>
      <c r="B3764" t="str">
        <f>'Page 1 - General Information'!$G$16</f>
        <v>5262</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3">
      <c r="A3765">
        <f>'Page 1 - General Information'!$G$12</f>
        <v>129546003</v>
      </c>
      <c r="B3765" t="str">
        <f>'Page 1 - General Information'!$G$16</f>
        <v>5262</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3">
      <c r="A3766">
        <f>'Page 1 - General Information'!$G$12</f>
        <v>129546003</v>
      </c>
      <c r="B3766" t="str">
        <f>'Page 1 - General Information'!$G$16</f>
        <v>5262</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3">
      <c r="A3767">
        <f>'Page 1 - General Information'!$G$12</f>
        <v>129546003</v>
      </c>
      <c r="B3767" t="str">
        <f>'Page 1 - General Information'!$G$16</f>
        <v>5262</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3">
      <c r="A3768">
        <f>'Page 1 - General Information'!$G$12</f>
        <v>129546003</v>
      </c>
      <c r="B3768" t="str">
        <f>'Page 1 - General Information'!$G$16</f>
        <v>5262</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3">
      <c r="A3769">
        <f>'Page 1 - General Information'!$G$12</f>
        <v>129546003</v>
      </c>
      <c r="B3769" t="str">
        <f>'Page 1 - General Information'!$G$16</f>
        <v>5262</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3">
      <c r="A3770">
        <f>'Page 1 - General Information'!$G$12</f>
        <v>129546003</v>
      </c>
      <c r="B3770" t="str">
        <f>'Page 1 - General Information'!$G$16</f>
        <v>5262</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3">
      <c r="A3771">
        <f>'Page 1 - General Information'!$G$12</f>
        <v>129546003</v>
      </c>
      <c r="B3771" t="str">
        <f>'Page 1 - General Information'!$G$16</f>
        <v>5262</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3">
      <c r="A3772">
        <f>'Page 1 - General Information'!$G$12</f>
        <v>129546003</v>
      </c>
      <c r="B3772" t="str">
        <f>'Page 1 - General Information'!$G$16</f>
        <v>5262</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3">
      <c r="A3773">
        <f>'Page 1 - General Information'!$G$12</f>
        <v>129546003</v>
      </c>
      <c r="B3773" t="str">
        <f>'Page 1 - General Information'!$G$16</f>
        <v>5262</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3">
      <c r="A3774">
        <f>'Page 1 - General Information'!$G$12</f>
        <v>129546003</v>
      </c>
      <c r="B3774" t="str">
        <f>'Page 1 - General Information'!$G$16</f>
        <v>5262</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3">
      <c r="A3775">
        <f>'Page 1 - General Information'!$G$12</f>
        <v>129546003</v>
      </c>
      <c r="B3775" t="str">
        <f>'Page 1 - General Information'!$G$16</f>
        <v>5262</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3">
      <c r="A3776">
        <f>'Page 1 - General Information'!$G$12</f>
        <v>129546003</v>
      </c>
      <c r="B3776" t="str">
        <f>'Page 1 - General Information'!$G$16</f>
        <v>5262</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3">
      <c r="A3777">
        <f>'Page 1 - General Information'!$G$12</f>
        <v>129546003</v>
      </c>
      <c r="B3777" t="str">
        <f>'Page 1 - General Information'!$G$16</f>
        <v>5262</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3">
      <c r="A3778">
        <f>'Page 1 - General Information'!$G$12</f>
        <v>129546003</v>
      </c>
      <c r="B3778" t="str">
        <f>'Page 1 - General Information'!$G$16</f>
        <v>5262</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3">
      <c r="A3779">
        <f>'Page 1 - General Information'!$G$12</f>
        <v>129546003</v>
      </c>
      <c r="B3779" t="str">
        <f>'Page 1 - General Information'!$G$16</f>
        <v>5262</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3">
      <c r="A3780">
        <f>'Page 1 - General Information'!$G$12</f>
        <v>129546003</v>
      </c>
      <c r="B3780" t="str">
        <f>'Page 1 - General Information'!$G$16</f>
        <v>5262</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3">
      <c r="A3781">
        <f>'Page 1 - General Information'!$G$12</f>
        <v>129546003</v>
      </c>
      <c r="B3781" t="str">
        <f>'Page 1 - General Information'!$G$16</f>
        <v>5262</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3">
      <c r="A3782">
        <f>'Page 1 - General Information'!$G$12</f>
        <v>129546003</v>
      </c>
      <c r="B3782" t="str">
        <f>'Page 1 - General Information'!$G$16</f>
        <v>5262</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3">
      <c r="A3783">
        <f>'Page 1 - General Information'!$G$12</f>
        <v>129546003</v>
      </c>
      <c r="B3783" t="str">
        <f>'Page 1 - General Information'!$G$16</f>
        <v>5262</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3">
      <c r="A3784">
        <f>'Page 1 - General Information'!$G$12</f>
        <v>129546003</v>
      </c>
      <c r="B3784" t="str">
        <f>'Page 1 - General Information'!$G$16</f>
        <v>5262</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3">
      <c r="A3785">
        <f>'Page 1 - General Information'!$G$12</f>
        <v>129546003</v>
      </c>
      <c r="B3785" t="str">
        <f>'Page 1 - General Information'!$G$16</f>
        <v>5262</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3">
      <c r="A3786">
        <f>'Page 1 - General Information'!$G$12</f>
        <v>129546003</v>
      </c>
      <c r="B3786" t="str">
        <f>'Page 1 - General Information'!$G$16</f>
        <v>5262</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3">
      <c r="A3787">
        <f>'Page 1 - General Information'!$G$12</f>
        <v>129546003</v>
      </c>
      <c r="B3787" t="str">
        <f>'Page 1 - General Information'!$G$16</f>
        <v>5262</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3">
      <c r="A3788">
        <f>'Page 1 - General Information'!$G$12</f>
        <v>129546003</v>
      </c>
      <c r="B3788" t="str">
        <f>'Page 1 - General Information'!$G$16</f>
        <v>5262</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3">
      <c r="A3789">
        <f>'Page 1 - General Information'!$G$12</f>
        <v>129546003</v>
      </c>
      <c r="B3789" t="str">
        <f>'Page 1 - General Information'!$G$16</f>
        <v>5262</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3">
      <c r="A3790">
        <f>'Page 1 - General Information'!$G$12</f>
        <v>129546003</v>
      </c>
      <c r="B3790" t="str">
        <f>'Page 1 - General Information'!$G$16</f>
        <v>5262</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3">
      <c r="A3791">
        <f>'Page 1 - General Information'!$G$12</f>
        <v>129546003</v>
      </c>
      <c r="B3791" t="str">
        <f>'Page 1 - General Information'!$G$16</f>
        <v>5262</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3">
      <c r="A3792">
        <f>'Page 1 - General Information'!$G$12</f>
        <v>129546003</v>
      </c>
      <c r="B3792" t="str">
        <f>'Page 1 - General Information'!$G$16</f>
        <v>5262</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3">
      <c r="A3793">
        <f>'Page 1 - General Information'!$G$12</f>
        <v>129546003</v>
      </c>
      <c r="B3793" t="str">
        <f>'Page 1 - General Information'!$G$16</f>
        <v>5262</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3">
      <c r="A3794">
        <f>'Page 1 - General Information'!$G$12</f>
        <v>129546003</v>
      </c>
      <c r="B3794" t="str">
        <f>'Page 1 - General Information'!$G$16</f>
        <v>5262</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3">
      <c r="A3795">
        <f>'Page 1 - General Information'!$G$12</f>
        <v>129546003</v>
      </c>
      <c r="B3795" t="str">
        <f>'Page 1 - General Information'!$G$16</f>
        <v>5262</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3">
      <c r="A3796">
        <f>'Page 1 - General Information'!$G$12</f>
        <v>129546003</v>
      </c>
      <c r="B3796" t="str">
        <f>'Page 1 - General Information'!$G$16</f>
        <v>5262</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3">
      <c r="A3797">
        <f>'Page 1 - General Information'!$G$12</f>
        <v>129546003</v>
      </c>
      <c r="B3797" t="str">
        <f>'Page 1 - General Information'!$G$16</f>
        <v>5262</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3">
      <c r="A3798">
        <f>'Page 1 - General Information'!$G$12</f>
        <v>129546003</v>
      </c>
      <c r="B3798" t="str">
        <f>'Page 1 - General Information'!$G$16</f>
        <v>5262</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3">
      <c r="A3799">
        <f>'Page 1 - General Information'!$G$12</f>
        <v>129546003</v>
      </c>
      <c r="B3799" t="str">
        <f>'Page 1 - General Information'!$G$16</f>
        <v>5262</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3">
      <c r="A3800">
        <f>'Page 1 - General Information'!$G$12</f>
        <v>129546003</v>
      </c>
      <c r="B3800" t="str">
        <f>'Page 1 - General Information'!$G$16</f>
        <v>5262</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3">
      <c r="A3801">
        <f>'Page 1 - General Information'!$G$12</f>
        <v>129546003</v>
      </c>
      <c r="B3801" t="str">
        <f>'Page 1 - General Information'!$G$16</f>
        <v>5262</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3">
      <c r="A3802">
        <f>'Page 1 - General Information'!$G$12</f>
        <v>129546003</v>
      </c>
      <c r="B3802" t="str">
        <f>'Page 1 - General Information'!$G$16</f>
        <v>5262</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3">
      <c r="A3803">
        <f>'Page 1 - General Information'!$G$12</f>
        <v>129546003</v>
      </c>
      <c r="B3803" t="str">
        <f>'Page 1 - General Information'!$G$16</f>
        <v>5262</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3">
      <c r="A3804">
        <f>'Page 1 - General Information'!$G$12</f>
        <v>129546003</v>
      </c>
      <c r="B3804" t="str">
        <f>'Page 1 - General Information'!$G$16</f>
        <v>5262</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3">
      <c r="A3805">
        <f>'Page 1 - General Information'!$G$12</f>
        <v>129546003</v>
      </c>
      <c r="B3805" t="str">
        <f>'Page 1 - General Information'!$G$16</f>
        <v>5262</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3">
      <c r="A3806">
        <f>'Page 1 - General Information'!$G$12</f>
        <v>129546003</v>
      </c>
      <c r="B3806" t="str">
        <f>'Page 1 - General Information'!$G$16</f>
        <v>5262</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3">
      <c r="A3807">
        <f>'Page 1 - General Information'!$G$12</f>
        <v>129546003</v>
      </c>
      <c r="B3807" t="str">
        <f>'Page 1 - General Information'!$G$16</f>
        <v>5262</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3">
      <c r="A3808">
        <f>'Page 1 - General Information'!$G$12</f>
        <v>129546003</v>
      </c>
      <c r="B3808" t="str">
        <f>'Page 1 - General Information'!$G$16</f>
        <v>5262</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3">
      <c r="A3809">
        <f>'Page 1 - General Information'!$G$12</f>
        <v>129546003</v>
      </c>
      <c r="B3809" t="str">
        <f>'Page 1 - General Information'!$G$16</f>
        <v>5262</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3">
      <c r="A3810">
        <f>'Page 1 - General Information'!$G$12</f>
        <v>129546003</v>
      </c>
      <c r="B3810" t="str">
        <f>'Page 1 - General Information'!$G$16</f>
        <v>5262</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3">
      <c r="A3811">
        <f>'Page 1 - General Information'!$G$12</f>
        <v>129546003</v>
      </c>
      <c r="B3811" t="str">
        <f>'Page 1 - General Information'!$G$16</f>
        <v>5262</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3">
      <c r="A3812">
        <f>'Page 1 - General Information'!$G$12</f>
        <v>129546003</v>
      </c>
      <c r="B3812" t="str">
        <f>'Page 1 - General Information'!$G$16</f>
        <v>5262</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3">
      <c r="A3813">
        <f>'Page 1 - General Information'!$G$12</f>
        <v>129546003</v>
      </c>
      <c r="B3813" t="str">
        <f>'Page 1 - General Information'!$G$16</f>
        <v>5262</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3">
      <c r="A3814">
        <f>'Page 1 - General Information'!$G$12</f>
        <v>129546003</v>
      </c>
      <c r="B3814" t="str">
        <f>'Page 1 - General Information'!$G$16</f>
        <v>5262</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3">
      <c r="A3815">
        <f>'Page 1 - General Information'!$G$12</f>
        <v>129546003</v>
      </c>
      <c r="B3815" t="str">
        <f>'Page 1 - General Information'!$G$16</f>
        <v>5262</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3">
      <c r="A3816">
        <f>'Page 1 - General Information'!$G$12</f>
        <v>129546003</v>
      </c>
      <c r="B3816" t="str">
        <f>'Page 1 - General Information'!$G$16</f>
        <v>5262</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3">
      <c r="A3817">
        <f>'Page 1 - General Information'!$G$12</f>
        <v>129546003</v>
      </c>
      <c r="B3817" t="str">
        <f>'Page 1 - General Information'!$G$16</f>
        <v>5262</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3">
      <c r="A3818">
        <f>'Page 1 - General Information'!$G$12</f>
        <v>129546003</v>
      </c>
      <c r="B3818" t="str">
        <f>'Page 1 - General Information'!$G$16</f>
        <v>5262</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3">
      <c r="A3819">
        <f>'Page 1 - General Information'!$G$12</f>
        <v>129546003</v>
      </c>
      <c r="B3819" t="str">
        <f>'Page 1 - General Information'!$G$16</f>
        <v>5262</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3">
      <c r="A3820">
        <f>'Page 1 - General Information'!$G$12</f>
        <v>129546003</v>
      </c>
      <c r="B3820" t="str">
        <f>'Page 1 - General Information'!$G$16</f>
        <v>5262</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3">
      <c r="A3821">
        <f>'Page 1 - General Information'!$G$12</f>
        <v>129546003</v>
      </c>
      <c r="B3821" t="str">
        <f>'Page 1 - General Information'!$G$16</f>
        <v>5262</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3">
      <c r="A3822">
        <f>'Page 1 - General Information'!$G$12</f>
        <v>129546003</v>
      </c>
      <c r="B3822" t="str">
        <f>'Page 1 - General Information'!$G$16</f>
        <v>5262</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3">
      <c r="A3823">
        <f>'Page 1 - General Information'!$G$12</f>
        <v>129546003</v>
      </c>
      <c r="B3823" t="str">
        <f>'Page 1 - General Information'!$G$16</f>
        <v>5262</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3">
      <c r="A3824">
        <f>'Page 1 - General Information'!$G$12</f>
        <v>129546003</v>
      </c>
      <c r="B3824" t="str">
        <f>'Page 1 - General Information'!$G$16</f>
        <v>5262</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3">
      <c r="A3825">
        <f>'Page 1 - General Information'!$G$12</f>
        <v>129546003</v>
      </c>
      <c r="B3825" t="str">
        <f>'Page 1 - General Information'!$G$16</f>
        <v>5262</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3">
      <c r="A3826">
        <f>'Page 1 - General Information'!$G$12</f>
        <v>129546003</v>
      </c>
      <c r="B3826" t="str">
        <f>'Page 1 - General Information'!$G$16</f>
        <v>5262</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3">
      <c r="A3827">
        <f>'Page 1 - General Information'!$G$12</f>
        <v>129546003</v>
      </c>
      <c r="B3827" t="str">
        <f>'Page 1 - General Information'!$G$16</f>
        <v>5262</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3">
      <c r="A3828">
        <f>'Page 1 - General Information'!$G$12</f>
        <v>129546003</v>
      </c>
      <c r="B3828" t="str">
        <f>'Page 1 - General Information'!$G$16</f>
        <v>5262</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3">
      <c r="A3829">
        <f>'Page 1 - General Information'!$G$12</f>
        <v>129546003</v>
      </c>
      <c r="B3829" t="str">
        <f>'Page 1 - General Information'!$G$16</f>
        <v>5262</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3">
      <c r="A3830">
        <f>'Page 1 - General Information'!$G$12</f>
        <v>129546003</v>
      </c>
      <c r="B3830" t="str">
        <f>'Page 1 - General Information'!$G$16</f>
        <v>5262</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3">
      <c r="A3831">
        <f>'Page 1 - General Information'!$G$12</f>
        <v>129546003</v>
      </c>
      <c r="B3831" t="str">
        <f>'Page 1 - General Information'!$G$16</f>
        <v>5262</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3">
      <c r="A3832">
        <f>'Page 1 - General Information'!$G$12</f>
        <v>129546003</v>
      </c>
      <c r="B3832" t="str">
        <f>'Page 1 - General Information'!$G$16</f>
        <v>5262</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3">
      <c r="A3833">
        <f>'Page 1 - General Information'!$G$12</f>
        <v>129546003</v>
      </c>
      <c r="B3833" t="str">
        <f>'Page 1 - General Information'!$G$16</f>
        <v>5262</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3">
      <c r="A3834">
        <f>'Page 1 - General Information'!$G$12</f>
        <v>129546003</v>
      </c>
      <c r="B3834" t="str">
        <f>'Page 1 - General Information'!$G$16</f>
        <v>5262</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3">
      <c r="A3835">
        <f>'Page 1 - General Information'!$G$12</f>
        <v>129546003</v>
      </c>
      <c r="B3835" t="str">
        <f>'Page 1 - General Information'!$G$16</f>
        <v>5262</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3">
      <c r="A3836">
        <f>'Page 1 - General Information'!$G$12</f>
        <v>129546003</v>
      </c>
      <c r="B3836" t="str">
        <f>'Page 1 - General Information'!$G$16</f>
        <v>5262</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3">
      <c r="A3837">
        <f>'Page 1 - General Information'!$G$12</f>
        <v>129546003</v>
      </c>
      <c r="B3837" t="str">
        <f>'Page 1 - General Information'!$G$16</f>
        <v>5262</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3">
      <c r="A3838">
        <f>'Page 1 - General Information'!$G$12</f>
        <v>129546003</v>
      </c>
      <c r="B3838" t="str">
        <f>'Page 1 - General Information'!$G$16</f>
        <v>5262</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3">
      <c r="A3839">
        <f>'Page 1 - General Information'!$G$12</f>
        <v>129546003</v>
      </c>
      <c r="B3839" t="str">
        <f>'Page 1 - General Information'!$G$16</f>
        <v>5262</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3">
      <c r="A3840">
        <f>'Page 1 - General Information'!$G$12</f>
        <v>129546003</v>
      </c>
      <c r="B3840" t="str">
        <f>'Page 1 - General Information'!$G$16</f>
        <v>5262</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3">
      <c r="A3841">
        <f>'Page 1 - General Information'!$G$12</f>
        <v>129546003</v>
      </c>
      <c r="B3841" t="str">
        <f>'Page 1 - General Information'!$G$16</f>
        <v>5262</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3">
      <c r="A3842">
        <f>'Page 1 - General Information'!$G$12</f>
        <v>129546003</v>
      </c>
      <c r="B3842" t="str">
        <f>'Page 1 - General Information'!$G$16</f>
        <v>5262</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3">
      <c r="A3843">
        <f>'Page 1 - General Information'!$G$12</f>
        <v>129546003</v>
      </c>
      <c r="B3843" t="str">
        <f>'Page 1 - General Information'!$G$16</f>
        <v>5262</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3">
      <c r="A3844">
        <f>'Page 1 - General Information'!$G$12</f>
        <v>129546003</v>
      </c>
      <c r="B3844" t="str">
        <f>'Page 1 - General Information'!$G$16</f>
        <v>5262</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3">
      <c r="A3845">
        <f>'Page 1 - General Information'!$G$12</f>
        <v>129546003</v>
      </c>
      <c r="B3845" t="str">
        <f>'Page 1 - General Information'!$G$16</f>
        <v>5262</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3">
      <c r="A3846">
        <f>'Page 1 - General Information'!$G$12</f>
        <v>129546003</v>
      </c>
      <c r="B3846" t="str">
        <f>'Page 1 - General Information'!$G$16</f>
        <v>5262</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3">
      <c r="A3847">
        <f>'Page 1 - General Information'!$G$12</f>
        <v>129546003</v>
      </c>
      <c r="B3847" t="str">
        <f>'Page 1 - General Information'!$G$16</f>
        <v>5262</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3">
      <c r="A3848">
        <f>'Page 1 - General Information'!$G$12</f>
        <v>129546003</v>
      </c>
      <c r="B3848" t="str">
        <f>'Page 1 - General Information'!$G$16</f>
        <v>5262</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3">
      <c r="A3849">
        <f>'Page 1 - General Information'!$G$12</f>
        <v>129546003</v>
      </c>
      <c r="B3849" t="str">
        <f>'Page 1 - General Information'!$G$16</f>
        <v>5262</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3">
      <c r="A3850">
        <f>'Page 1 - General Information'!$G$12</f>
        <v>129546003</v>
      </c>
      <c r="B3850" t="str">
        <f>'Page 1 - General Information'!$G$16</f>
        <v>5262</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3">
      <c r="A3851">
        <f>'Page 1 - General Information'!$G$12</f>
        <v>129546003</v>
      </c>
      <c r="B3851" t="str">
        <f>'Page 1 - General Information'!$G$16</f>
        <v>5262</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3">
      <c r="A3852">
        <f>'Page 1 - General Information'!$G$12</f>
        <v>129546003</v>
      </c>
      <c r="B3852" t="str">
        <f>'Page 1 - General Information'!$G$16</f>
        <v>5262</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3">
      <c r="A3853">
        <f>'Page 1 - General Information'!$G$12</f>
        <v>129546003</v>
      </c>
      <c r="B3853" t="str">
        <f>'Page 1 - General Information'!$G$16</f>
        <v>5262</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3">
      <c r="A3854">
        <f>'Page 1 - General Information'!$G$12</f>
        <v>129546003</v>
      </c>
      <c r="B3854" t="str">
        <f>'Page 1 - General Information'!$G$16</f>
        <v>5262</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3">
      <c r="A3855">
        <f>'Page 1 - General Information'!$G$12</f>
        <v>129546003</v>
      </c>
      <c r="B3855" t="str">
        <f>'Page 1 - General Information'!$G$16</f>
        <v>5262</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3">
      <c r="A3856">
        <f>'Page 1 - General Information'!$G$12</f>
        <v>129546003</v>
      </c>
      <c r="B3856" t="str">
        <f>'Page 1 - General Information'!$G$16</f>
        <v>5262</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3">
      <c r="A3857">
        <f>'Page 1 - General Information'!$G$12</f>
        <v>129546003</v>
      </c>
      <c r="B3857" t="str">
        <f>'Page 1 - General Information'!$G$16</f>
        <v>5262</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3">
      <c r="A3858">
        <f>'Page 1 - General Information'!$G$12</f>
        <v>129546003</v>
      </c>
      <c r="B3858" t="str">
        <f>'Page 1 - General Information'!$G$16</f>
        <v>5262</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3">
      <c r="A3859">
        <f>'Page 1 - General Information'!$G$12</f>
        <v>129546003</v>
      </c>
      <c r="B3859" t="str">
        <f>'Page 1 - General Information'!$G$16</f>
        <v>5262</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3">
      <c r="A3860">
        <f>'Page 1 - General Information'!$G$12</f>
        <v>129546003</v>
      </c>
      <c r="B3860" t="str">
        <f>'Page 1 - General Information'!$G$16</f>
        <v>5262</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3">
      <c r="A3861">
        <f>'Page 1 - General Information'!$G$12</f>
        <v>129546003</v>
      </c>
      <c r="B3861" t="str">
        <f>'Page 1 - General Information'!$G$16</f>
        <v>5262</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3">
      <c r="A3862">
        <f>'Page 1 - General Information'!$G$12</f>
        <v>129546003</v>
      </c>
      <c r="B3862" t="str">
        <f>'Page 1 - General Information'!$G$16</f>
        <v>5262</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3">
      <c r="A3863">
        <f>'Page 1 - General Information'!$G$12</f>
        <v>129546003</v>
      </c>
      <c r="B3863" t="str">
        <f>'Page 1 - General Information'!$G$16</f>
        <v>5262</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3">
      <c r="A3864">
        <f>'Page 1 - General Information'!$G$12</f>
        <v>129546003</v>
      </c>
      <c r="B3864" t="str">
        <f>'Page 1 - General Information'!$G$16</f>
        <v>5262</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3">
      <c r="A3865">
        <f>'Page 1 - General Information'!$G$12</f>
        <v>129546003</v>
      </c>
      <c r="B3865" t="str">
        <f>'Page 1 - General Information'!$G$16</f>
        <v>5262</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3">
      <c r="A3866">
        <f>'Page 1 - General Information'!$G$12</f>
        <v>129546003</v>
      </c>
      <c r="B3866" t="str">
        <f>'Page 1 - General Information'!$G$16</f>
        <v>5262</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3">
      <c r="A3867">
        <f>'Page 1 - General Information'!$G$12</f>
        <v>129546003</v>
      </c>
      <c r="B3867" t="str">
        <f>'Page 1 - General Information'!$G$16</f>
        <v>5262</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3">
      <c r="A3868">
        <f>'Page 1 - General Information'!$G$12</f>
        <v>129546003</v>
      </c>
      <c r="B3868" t="str">
        <f>'Page 1 - General Information'!$G$16</f>
        <v>5262</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3">
      <c r="A3869">
        <f>'Page 1 - General Information'!$G$12</f>
        <v>129546003</v>
      </c>
      <c r="B3869" t="str">
        <f>'Page 1 - General Information'!$G$16</f>
        <v>5262</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3">
      <c r="A3870">
        <f>'Page 1 - General Information'!$G$12</f>
        <v>129546003</v>
      </c>
      <c r="B3870" t="str">
        <f>'Page 1 - General Information'!$G$16</f>
        <v>5262</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3">
      <c r="A3871">
        <f>'Page 1 - General Information'!$G$12</f>
        <v>129546003</v>
      </c>
      <c r="B3871" t="str">
        <f>'Page 1 - General Information'!$G$16</f>
        <v>5262</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3">
      <c r="A3872">
        <f>'Page 1 - General Information'!$G$12</f>
        <v>129546003</v>
      </c>
      <c r="B3872" t="str">
        <f>'Page 1 - General Information'!$G$16</f>
        <v>5262</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3">
      <c r="A3873">
        <f>'Page 1 - General Information'!$G$12</f>
        <v>129546003</v>
      </c>
      <c r="B3873" t="str">
        <f>'Page 1 - General Information'!$G$16</f>
        <v>5262</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3">
      <c r="A3874">
        <f>'Page 1 - General Information'!$G$12</f>
        <v>129546003</v>
      </c>
      <c r="B3874" t="str">
        <f>'Page 1 - General Information'!$G$16</f>
        <v>5262</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3">
      <c r="A3875">
        <f>'Page 1 - General Information'!$G$12</f>
        <v>129546003</v>
      </c>
      <c r="B3875" t="str">
        <f>'Page 1 - General Information'!$G$16</f>
        <v>5262</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3">
      <c r="A3876">
        <f>'Page 1 - General Information'!$G$12</f>
        <v>129546003</v>
      </c>
      <c r="B3876" t="str">
        <f>'Page 1 - General Information'!$G$16</f>
        <v>5262</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3">
      <c r="A3877">
        <f>'Page 1 - General Information'!$G$12</f>
        <v>129546003</v>
      </c>
      <c r="B3877" t="str">
        <f>'Page 1 - General Information'!$G$16</f>
        <v>5262</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3">
      <c r="A3878">
        <f>'Page 1 - General Information'!$G$12</f>
        <v>129546003</v>
      </c>
      <c r="B3878" t="str">
        <f>'Page 1 - General Information'!$G$16</f>
        <v>5262</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3">
      <c r="A3879">
        <f>'Page 1 - General Information'!$G$12</f>
        <v>129546003</v>
      </c>
      <c r="B3879" t="str">
        <f>'Page 1 - General Information'!$G$16</f>
        <v>5262</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3">
      <c r="A3880">
        <f>'Page 1 - General Information'!$G$12</f>
        <v>129546003</v>
      </c>
      <c r="B3880" t="str">
        <f>'Page 1 - General Information'!$G$16</f>
        <v>5262</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3">
      <c r="A3881">
        <f>'Page 1 - General Information'!$G$12</f>
        <v>129546003</v>
      </c>
      <c r="B3881" t="str">
        <f>'Page 1 - General Information'!$G$16</f>
        <v>5262</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3">
      <c r="A3882">
        <f>'Page 1 - General Information'!$G$12</f>
        <v>129546003</v>
      </c>
      <c r="B3882" t="str">
        <f>'Page 1 - General Information'!$G$16</f>
        <v>5262</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3">
      <c r="A3883">
        <f>'Page 1 - General Information'!$G$12</f>
        <v>129546003</v>
      </c>
      <c r="B3883" t="str">
        <f>'Page 1 - General Information'!$G$16</f>
        <v>5262</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3">
      <c r="A3884">
        <f>'Page 1 - General Information'!$G$12</f>
        <v>129546003</v>
      </c>
      <c r="B3884" t="str">
        <f>'Page 1 - General Information'!$G$16</f>
        <v>5262</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3">
      <c r="A3885">
        <f>'Page 1 - General Information'!$G$12</f>
        <v>129546003</v>
      </c>
      <c r="B3885" t="str">
        <f>'Page 1 - General Information'!$G$16</f>
        <v>5262</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3">
      <c r="A3886">
        <f>'Page 1 - General Information'!$G$12</f>
        <v>129546003</v>
      </c>
      <c r="B3886" t="str">
        <f>'Page 1 - General Information'!$G$16</f>
        <v>5262</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3">
      <c r="A3887">
        <f>'Page 1 - General Information'!$G$12</f>
        <v>129546003</v>
      </c>
      <c r="B3887" t="str">
        <f>'Page 1 - General Information'!$G$16</f>
        <v>5262</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3">
      <c r="A3888">
        <f>'Page 1 - General Information'!$G$12</f>
        <v>129546003</v>
      </c>
      <c r="B3888" t="str">
        <f>'Page 1 - General Information'!$G$16</f>
        <v>5262</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3">
      <c r="A3889">
        <f>'Page 1 - General Information'!$G$12</f>
        <v>129546003</v>
      </c>
      <c r="B3889" t="str">
        <f>'Page 1 - General Information'!$G$16</f>
        <v>5262</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3">
      <c r="A3890">
        <f>'Page 1 - General Information'!$G$12</f>
        <v>129546003</v>
      </c>
      <c r="B3890" t="str">
        <f>'Page 1 - General Information'!$G$16</f>
        <v>5262</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3">
      <c r="A3891">
        <f>'Page 1 - General Information'!$G$12</f>
        <v>129546003</v>
      </c>
      <c r="B3891" t="str">
        <f>'Page 1 - General Information'!$G$16</f>
        <v>5262</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3">
      <c r="A3892">
        <f>'Page 1 - General Information'!$G$12</f>
        <v>129546003</v>
      </c>
      <c r="B3892" t="str">
        <f>'Page 1 - General Information'!$G$16</f>
        <v>5262</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3">
      <c r="A3893">
        <f>'Page 1 - General Information'!$G$12</f>
        <v>129546003</v>
      </c>
      <c r="B3893" t="str">
        <f>'Page 1 - General Information'!$G$16</f>
        <v>5262</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3">
      <c r="A3894">
        <f>'Page 1 - General Information'!$G$12</f>
        <v>129546003</v>
      </c>
      <c r="B3894" t="str">
        <f>'Page 1 - General Information'!$G$16</f>
        <v>5262</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3">
      <c r="A3895">
        <f>'Page 1 - General Information'!$G$12</f>
        <v>129546003</v>
      </c>
      <c r="B3895" t="str">
        <f>'Page 1 - General Information'!$G$16</f>
        <v>5262</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3">
      <c r="A3896">
        <f>'Page 1 - General Information'!$G$12</f>
        <v>129546003</v>
      </c>
      <c r="B3896" t="str">
        <f>'Page 1 - General Information'!$G$16</f>
        <v>5262</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3">
      <c r="A3897">
        <f>'Page 1 - General Information'!$G$12</f>
        <v>129546003</v>
      </c>
      <c r="B3897" t="str">
        <f>'Page 1 - General Information'!$G$16</f>
        <v>5262</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3">
      <c r="A3898">
        <f>'Page 1 - General Information'!$G$12</f>
        <v>129546003</v>
      </c>
      <c r="B3898" t="str">
        <f>'Page 1 - General Information'!$G$16</f>
        <v>5262</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3">
      <c r="A3899">
        <f>'Page 1 - General Information'!$G$12</f>
        <v>129546003</v>
      </c>
      <c r="B3899" t="str">
        <f>'Page 1 - General Information'!$G$16</f>
        <v>5262</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3">
      <c r="A3900">
        <f>'Page 1 - General Information'!$G$12</f>
        <v>129546003</v>
      </c>
      <c r="B3900" t="str">
        <f>'Page 1 - General Information'!$G$16</f>
        <v>5262</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3">
      <c r="A3901">
        <f>'Page 1 - General Information'!$G$12</f>
        <v>129546003</v>
      </c>
      <c r="B3901" t="str">
        <f>'Page 1 - General Information'!$G$16</f>
        <v>5262</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3">
      <c r="A3902">
        <f>'Page 1 - General Information'!$G$12</f>
        <v>129546003</v>
      </c>
      <c r="B3902" t="str">
        <f>'Page 1 - General Information'!$G$16</f>
        <v>5262</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3">
      <c r="A3903">
        <f>'Page 1 - General Information'!$G$12</f>
        <v>129546003</v>
      </c>
      <c r="B3903" t="str">
        <f>'Page 1 - General Information'!$G$16</f>
        <v>5262</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3">
      <c r="A3904">
        <f>'Page 1 - General Information'!$G$12</f>
        <v>129546003</v>
      </c>
      <c r="B3904" t="str">
        <f>'Page 1 - General Information'!$G$16</f>
        <v>5262</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3">
      <c r="A3905">
        <f>'Page 1 - General Information'!$G$12</f>
        <v>129546003</v>
      </c>
      <c r="B3905" t="str">
        <f>'Page 1 - General Information'!$G$16</f>
        <v>5262</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3">
      <c r="A3906">
        <f>'Page 1 - General Information'!$G$12</f>
        <v>129546003</v>
      </c>
      <c r="B3906" t="str">
        <f>'Page 1 - General Information'!$G$16</f>
        <v>5262</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3">
      <c r="A3907">
        <f>'Page 1 - General Information'!$G$12</f>
        <v>129546003</v>
      </c>
      <c r="B3907" t="str">
        <f>'Page 1 - General Information'!$G$16</f>
        <v>5262</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3">
      <c r="A3908">
        <f>'Page 1 - General Information'!$G$12</f>
        <v>129546003</v>
      </c>
      <c r="B3908" t="str">
        <f>'Page 1 - General Information'!$G$16</f>
        <v>5262</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3">
      <c r="A3909">
        <f>'Page 1 - General Information'!$G$12</f>
        <v>129546003</v>
      </c>
      <c r="B3909" t="str">
        <f>'Page 1 - General Information'!$G$16</f>
        <v>5262</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3">
      <c r="A3910">
        <f>'Page 1 - General Information'!$G$12</f>
        <v>129546003</v>
      </c>
      <c r="B3910" t="str">
        <f>'Page 1 - General Information'!$G$16</f>
        <v>5262</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3">
      <c r="A3911">
        <f>'Page 1 - General Information'!$G$12</f>
        <v>129546003</v>
      </c>
      <c r="B3911" t="str">
        <f>'Page 1 - General Information'!$G$16</f>
        <v>5262</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3">
      <c r="A3912">
        <f>'Page 1 - General Information'!$G$12</f>
        <v>129546003</v>
      </c>
      <c r="B3912" t="str">
        <f>'Page 1 - General Information'!$G$16</f>
        <v>5262</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3">
      <c r="A3913">
        <f>'Page 1 - General Information'!$G$12</f>
        <v>129546003</v>
      </c>
      <c r="B3913" t="str">
        <f>'Page 1 - General Information'!$G$16</f>
        <v>5262</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3">
      <c r="A3914">
        <f>'Page 1 - General Information'!$G$12</f>
        <v>129546003</v>
      </c>
      <c r="B3914" t="str">
        <f>'Page 1 - General Information'!$G$16</f>
        <v>5262</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3">
      <c r="A3915">
        <f>'Page 1 - General Information'!$G$12</f>
        <v>129546003</v>
      </c>
      <c r="B3915" t="str">
        <f>'Page 1 - General Information'!$G$16</f>
        <v>5262</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3">
      <c r="A3916">
        <f>'Page 1 - General Information'!$G$12</f>
        <v>129546003</v>
      </c>
      <c r="B3916" t="str">
        <f>'Page 1 - General Information'!$G$16</f>
        <v>5262</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3">
      <c r="A3917">
        <f>'Page 1 - General Information'!$G$12</f>
        <v>129546003</v>
      </c>
      <c r="B3917" t="str">
        <f>'Page 1 - General Information'!$G$16</f>
        <v>5262</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3">
      <c r="A3918">
        <f>'Page 1 - General Information'!$G$12</f>
        <v>129546003</v>
      </c>
      <c r="B3918" t="str">
        <f>'Page 1 - General Information'!$G$16</f>
        <v>5262</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3">
      <c r="A3919">
        <f>'Page 1 - General Information'!$G$12</f>
        <v>129546003</v>
      </c>
      <c r="B3919" t="str">
        <f>'Page 1 - General Information'!$G$16</f>
        <v>5262</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3">
      <c r="A3920">
        <f>'Page 1 - General Information'!$G$12</f>
        <v>129546003</v>
      </c>
      <c r="B3920" t="str">
        <f>'Page 1 - General Information'!$G$16</f>
        <v>5262</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3">
      <c r="A3921">
        <f>'Page 1 - General Information'!$G$12</f>
        <v>129546003</v>
      </c>
      <c r="B3921" t="str">
        <f>'Page 1 - General Information'!$G$16</f>
        <v>5262</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3">
      <c r="A3922">
        <f>'Page 1 - General Information'!$G$12</f>
        <v>129546003</v>
      </c>
      <c r="B3922" t="str">
        <f>'Page 1 - General Information'!$G$16</f>
        <v>5262</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3">
      <c r="A3923">
        <f>'Page 1 - General Information'!$G$12</f>
        <v>129546003</v>
      </c>
      <c r="B3923" t="str">
        <f>'Page 1 - General Information'!$G$16</f>
        <v>5262</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3">
      <c r="A3924">
        <f>'Page 1 - General Information'!$G$12</f>
        <v>129546003</v>
      </c>
      <c r="B3924" t="str">
        <f>'Page 1 - General Information'!$G$16</f>
        <v>5262</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3">
      <c r="A3925">
        <f>'Page 1 - General Information'!$G$12</f>
        <v>129546003</v>
      </c>
      <c r="B3925" t="str">
        <f>'Page 1 - General Information'!$G$16</f>
        <v>5262</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3">
      <c r="A3926">
        <f>'Page 1 - General Information'!$G$12</f>
        <v>129546003</v>
      </c>
      <c r="B3926" t="str">
        <f>'Page 1 - General Information'!$G$16</f>
        <v>5262</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3">
      <c r="A3927">
        <f>'Page 1 - General Information'!$G$12</f>
        <v>129546003</v>
      </c>
      <c r="B3927" t="str">
        <f>'Page 1 - General Information'!$G$16</f>
        <v>5262</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3">
      <c r="A3928">
        <f>'Page 1 - General Information'!$G$12</f>
        <v>129546003</v>
      </c>
      <c r="B3928" t="str">
        <f>'Page 1 - General Information'!$G$16</f>
        <v>5262</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3">
      <c r="A3929">
        <f>'Page 1 - General Information'!$G$12</f>
        <v>129546003</v>
      </c>
      <c r="B3929" t="str">
        <f>'Page 1 - General Information'!$G$16</f>
        <v>5262</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3">
      <c r="A3930">
        <f>'Page 1 - General Information'!$G$12</f>
        <v>129546003</v>
      </c>
      <c r="B3930" t="str">
        <f>'Page 1 - General Information'!$G$16</f>
        <v>5262</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3">
      <c r="A3931">
        <f>'Page 1 - General Information'!$G$12</f>
        <v>129546003</v>
      </c>
      <c r="B3931" t="str">
        <f>'Page 1 - General Information'!$G$16</f>
        <v>5262</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3">
      <c r="A3932">
        <f>'Page 1 - General Information'!$G$12</f>
        <v>129546003</v>
      </c>
      <c r="B3932" t="str">
        <f>'Page 1 - General Information'!$G$16</f>
        <v>5262</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3">
      <c r="A3933">
        <f>'Page 1 - General Information'!$G$12</f>
        <v>129546003</v>
      </c>
      <c r="B3933" t="str">
        <f>'Page 1 - General Information'!$G$16</f>
        <v>5262</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3">
      <c r="A3934">
        <f>'Page 1 - General Information'!$G$12</f>
        <v>129546003</v>
      </c>
      <c r="B3934" t="str">
        <f>'Page 1 - General Information'!$G$16</f>
        <v>5262</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3">
      <c r="A3935">
        <f>'Page 1 - General Information'!$G$12</f>
        <v>129546003</v>
      </c>
      <c r="B3935" t="str">
        <f>'Page 1 - General Information'!$G$16</f>
        <v>5262</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3">
      <c r="A3936">
        <f>'Page 1 - General Information'!$G$12</f>
        <v>129546003</v>
      </c>
      <c r="B3936" t="str">
        <f>'Page 1 - General Information'!$G$16</f>
        <v>5262</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3">
      <c r="A3937">
        <f>'Page 1 - General Information'!$G$12</f>
        <v>129546003</v>
      </c>
      <c r="B3937" t="str">
        <f>'Page 1 - General Information'!$G$16</f>
        <v>5262</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3">
      <c r="A3938">
        <f>'Page 1 - General Information'!$G$12</f>
        <v>129546003</v>
      </c>
      <c r="B3938" t="str">
        <f>'Page 1 - General Information'!$G$16</f>
        <v>5262</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3">
      <c r="A3939">
        <f>'Page 1 - General Information'!$G$12</f>
        <v>129546003</v>
      </c>
      <c r="B3939" t="str">
        <f>'Page 1 - General Information'!$G$16</f>
        <v>5262</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3">
      <c r="A3940">
        <f>'Page 1 - General Information'!$G$12</f>
        <v>129546003</v>
      </c>
      <c r="B3940" t="str">
        <f>'Page 1 - General Information'!$G$16</f>
        <v>5262</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3">
      <c r="A3941">
        <f>'Page 1 - General Information'!$G$12</f>
        <v>129546003</v>
      </c>
      <c r="B3941" t="str">
        <f>'Page 1 - General Information'!$G$16</f>
        <v>5262</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3">
      <c r="A3942">
        <f>'Page 1 - General Information'!$G$12</f>
        <v>129546003</v>
      </c>
      <c r="B3942" t="str">
        <f>'Page 1 - General Information'!$G$16</f>
        <v>5262</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3">
      <c r="A3943">
        <f>'Page 1 - General Information'!$G$12</f>
        <v>129546003</v>
      </c>
      <c r="B3943" t="str">
        <f>'Page 1 - General Information'!$G$16</f>
        <v>5262</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3">
      <c r="A3944">
        <f>'Page 1 - General Information'!$G$12</f>
        <v>129546003</v>
      </c>
      <c r="B3944" t="str">
        <f>'Page 1 - General Information'!$G$16</f>
        <v>5262</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3">
      <c r="A3945">
        <f>'Page 1 - General Information'!$G$12</f>
        <v>129546003</v>
      </c>
      <c r="B3945" t="str">
        <f>'Page 1 - General Information'!$G$16</f>
        <v>5262</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3">
      <c r="A3946">
        <f>'Page 1 - General Information'!$G$12</f>
        <v>129546003</v>
      </c>
      <c r="B3946" t="str">
        <f>'Page 1 - General Information'!$G$16</f>
        <v>5262</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3">
      <c r="A3947">
        <f>'Page 1 - General Information'!$G$12</f>
        <v>129546003</v>
      </c>
      <c r="B3947" t="str">
        <f>'Page 1 - General Information'!$G$16</f>
        <v>5262</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3">
      <c r="A3948">
        <f>'Page 1 - General Information'!$G$12</f>
        <v>129546003</v>
      </c>
      <c r="B3948" t="str">
        <f>'Page 1 - General Information'!$G$16</f>
        <v>5262</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3">
      <c r="A3949">
        <f>'Page 1 - General Information'!$G$12</f>
        <v>129546003</v>
      </c>
      <c r="B3949" t="str">
        <f>'Page 1 - General Information'!$G$16</f>
        <v>5262</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3">
      <c r="A3950">
        <f>'Page 1 - General Information'!$G$12</f>
        <v>129546003</v>
      </c>
      <c r="B3950" t="str">
        <f>'Page 1 - General Information'!$G$16</f>
        <v>5262</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3">
      <c r="A3951">
        <f>'Page 1 - General Information'!$G$12</f>
        <v>129546003</v>
      </c>
      <c r="B3951" t="str">
        <f>'Page 1 - General Information'!$G$16</f>
        <v>5262</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3">
      <c r="A3952">
        <f>'Page 1 - General Information'!$G$12</f>
        <v>129546003</v>
      </c>
      <c r="B3952" t="str">
        <f>'Page 1 - General Information'!$G$16</f>
        <v>5262</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3">
      <c r="A3953">
        <f>'Page 1 - General Information'!$G$12</f>
        <v>129546003</v>
      </c>
      <c r="B3953" t="str">
        <f>'Page 1 - General Information'!$G$16</f>
        <v>5262</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3">
      <c r="A3954">
        <f>'Page 1 - General Information'!$G$12</f>
        <v>129546003</v>
      </c>
      <c r="B3954" t="str">
        <f>'Page 1 - General Information'!$G$16</f>
        <v>5262</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3">
      <c r="A3955">
        <f>'Page 1 - General Information'!$G$12</f>
        <v>129546003</v>
      </c>
      <c r="B3955" t="str">
        <f>'Page 1 - General Information'!$G$16</f>
        <v>5262</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3">
      <c r="A3956">
        <f>'Page 1 - General Information'!$G$12</f>
        <v>129546003</v>
      </c>
      <c r="B3956" t="str">
        <f>'Page 1 - General Information'!$G$16</f>
        <v>5262</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3">
      <c r="A3957">
        <f>'Page 1 - General Information'!$G$12</f>
        <v>129546003</v>
      </c>
      <c r="B3957" t="str">
        <f>'Page 1 - General Information'!$G$16</f>
        <v>5262</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3">
      <c r="A3958">
        <f>'Page 1 - General Information'!$G$12</f>
        <v>129546003</v>
      </c>
      <c r="B3958" t="str">
        <f>'Page 1 - General Information'!$G$16</f>
        <v>5262</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3">
      <c r="A3959">
        <f>'Page 1 - General Information'!$G$12</f>
        <v>129546003</v>
      </c>
      <c r="B3959" t="str">
        <f>'Page 1 - General Information'!$G$16</f>
        <v>5262</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3">
      <c r="A3960">
        <f>'Page 1 - General Information'!$G$12</f>
        <v>129546003</v>
      </c>
      <c r="B3960" t="str">
        <f>'Page 1 - General Information'!$G$16</f>
        <v>5262</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3">
      <c r="A3961">
        <f>'Page 1 - General Information'!$G$12</f>
        <v>129546003</v>
      </c>
      <c r="B3961" t="str">
        <f>'Page 1 - General Information'!$G$16</f>
        <v>5262</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3">
      <c r="A3962">
        <f>'Page 1 - General Information'!$G$12</f>
        <v>129546003</v>
      </c>
      <c r="B3962" t="str">
        <f>'Page 1 - General Information'!$G$16</f>
        <v>5262</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3">
      <c r="A3963">
        <f>'Page 1 - General Information'!$G$12</f>
        <v>129546003</v>
      </c>
      <c r="B3963" t="str">
        <f>'Page 1 - General Information'!$G$16</f>
        <v>5262</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3">
      <c r="A3964">
        <f>'Page 1 - General Information'!$G$12</f>
        <v>129546003</v>
      </c>
      <c r="B3964" t="str">
        <f>'Page 1 - General Information'!$G$16</f>
        <v>5262</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3">
      <c r="A3965">
        <f>'Page 1 - General Information'!$G$12</f>
        <v>129546003</v>
      </c>
      <c r="B3965" t="str">
        <f>'Page 1 - General Information'!$G$16</f>
        <v>5262</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3">
      <c r="A3966">
        <f>'Page 1 - General Information'!$G$12</f>
        <v>129546003</v>
      </c>
      <c r="B3966" t="str">
        <f>'Page 1 - General Information'!$G$16</f>
        <v>5262</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3">
      <c r="A3967">
        <f>'Page 1 - General Information'!$G$12</f>
        <v>129546003</v>
      </c>
      <c r="B3967" t="str">
        <f>'Page 1 - General Information'!$G$16</f>
        <v>5262</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3">
      <c r="A3968">
        <f>'Page 1 - General Information'!$G$12</f>
        <v>129546003</v>
      </c>
      <c r="B3968" t="str">
        <f>'Page 1 - General Information'!$G$16</f>
        <v>5262</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3">
      <c r="A3969">
        <f>'Page 1 - General Information'!$G$12</f>
        <v>129546003</v>
      </c>
      <c r="B3969" t="str">
        <f>'Page 1 - General Information'!$G$16</f>
        <v>5262</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3">
      <c r="A3970">
        <f>'Page 1 - General Information'!$G$12</f>
        <v>129546003</v>
      </c>
      <c r="B3970" t="str">
        <f>'Page 1 - General Information'!$G$16</f>
        <v>5262</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3">
      <c r="A3971">
        <f>'Page 1 - General Information'!$G$12</f>
        <v>129546003</v>
      </c>
      <c r="B3971" t="str">
        <f>'Page 1 - General Information'!$G$16</f>
        <v>5262</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3">
      <c r="A3972">
        <f>'Page 1 - General Information'!$G$12</f>
        <v>129546003</v>
      </c>
      <c r="B3972" t="str">
        <f>'Page 1 - General Information'!$G$16</f>
        <v>5262</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3">
      <c r="A3973">
        <f>'Page 1 - General Information'!$G$12</f>
        <v>129546003</v>
      </c>
      <c r="B3973" t="str">
        <f>'Page 1 - General Information'!$G$16</f>
        <v>5262</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3">
      <c r="A3974">
        <f>'Page 1 - General Information'!$G$12</f>
        <v>129546003</v>
      </c>
      <c r="B3974" t="str">
        <f>'Page 1 - General Information'!$G$16</f>
        <v>5262</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3">
      <c r="A3975">
        <f>'Page 1 - General Information'!$G$12</f>
        <v>129546003</v>
      </c>
      <c r="B3975" t="str">
        <f>'Page 1 - General Information'!$G$16</f>
        <v>5262</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3">
      <c r="A3976">
        <f>'Page 1 - General Information'!$G$12</f>
        <v>129546003</v>
      </c>
      <c r="B3976" t="str">
        <f>'Page 1 - General Information'!$G$16</f>
        <v>5262</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3">
      <c r="A3977">
        <f>'Page 1 - General Information'!$G$12</f>
        <v>129546003</v>
      </c>
      <c r="B3977" t="str">
        <f>'Page 1 - General Information'!$G$16</f>
        <v>5262</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3">
      <c r="A3978">
        <f>'Page 1 - General Information'!$G$12</f>
        <v>129546003</v>
      </c>
      <c r="B3978" t="str">
        <f>'Page 1 - General Information'!$G$16</f>
        <v>5262</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3">
      <c r="A3979">
        <f>'Page 1 - General Information'!$G$12</f>
        <v>129546003</v>
      </c>
      <c r="B3979" t="str">
        <f>'Page 1 - General Information'!$G$16</f>
        <v>5262</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3">
      <c r="A3980">
        <f>'Page 1 - General Information'!$G$12</f>
        <v>129546003</v>
      </c>
      <c r="B3980" t="str">
        <f>'Page 1 - General Information'!$G$16</f>
        <v>5262</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3">
      <c r="A3981">
        <f>'Page 1 - General Information'!$G$12</f>
        <v>129546003</v>
      </c>
      <c r="B3981" t="str">
        <f>'Page 1 - General Information'!$G$16</f>
        <v>5262</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3">
      <c r="A3982">
        <f>'Page 1 - General Information'!$G$12</f>
        <v>129546003</v>
      </c>
      <c r="B3982" t="str">
        <f>'Page 1 - General Information'!$G$16</f>
        <v>5262</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3">
      <c r="A3983">
        <f>'Page 1 - General Information'!$G$12</f>
        <v>129546003</v>
      </c>
      <c r="B3983" t="str">
        <f>'Page 1 - General Information'!$G$16</f>
        <v>5262</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3">
      <c r="A3984">
        <f>'Page 1 - General Information'!$G$12</f>
        <v>129546003</v>
      </c>
      <c r="B3984" t="str">
        <f>'Page 1 - General Information'!$G$16</f>
        <v>5262</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3">
      <c r="A3985">
        <f>'Page 1 - General Information'!$G$12</f>
        <v>129546003</v>
      </c>
      <c r="B3985" t="str">
        <f>'Page 1 - General Information'!$G$16</f>
        <v>5262</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3">
      <c r="A3986">
        <f>'Page 1 - General Information'!$G$12</f>
        <v>129546003</v>
      </c>
      <c r="B3986" t="str">
        <f>'Page 1 - General Information'!$G$16</f>
        <v>5262</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3">
      <c r="A3987">
        <f>'Page 1 - General Information'!$G$12</f>
        <v>129546003</v>
      </c>
      <c r="B3987" t="str">
        <f>'Page 1 - General Information'!$G$16</f>
        <v>5262</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3">
      <c r="A3988">
        <f>'Page 1 - General Information'!$G$12</f>
        <v>129546003</v>
      </c>
      <c r="B3988" t="str">
        <f>'Page 1 - General Information'!$G$16</f>
        <v>5262</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3">
      <c r="A3989">
        <f>'Page 1 - General Information'!$G$12</f>
        <v>129546003</v>
      </c>
      <c r="B3989" t="str">
        <f>'Page 1 - General Information'!$G$16</f>
        <v>5262</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3">
      <c r="A3990">
        <f>'Page 1 - General Information'!$G$12</f>
        <v>129546003</v>
      </c>
      <c r="B3990" t="str">
        <f>'Page 1 - General Information'!$G$16</f>
        <v>5262</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3">
      <c r="A3991">
        <f>'Page 1 - General Information'!$G$12</f>
        <v>129546003</v>
      </c>
      <c r="B3991" t="str">
        <f>'Page 1 - General Information'!$G$16</f>
        <v>5262</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3">
      <c r="A3992">
        <f>'Page 1 - General Information'!$G$12</f>
        <v>129546003</v>
      </c>
      <c r="B3992" t="str">
        <f>'Page 1 - General Information'!$G$16</f>
        <v>5262</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3">
      <c r="A3993">
        <f>'Page 1 - General Information'!$G$12</f>
        <v>129546003</v>
      </c>
      <c r="B3993" t="str">
        <f>'Page 1 - General Information'!$G$16</f>
        <v>5262</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3">
      <c r="A3994">
        <f>'Page 1 - General Information'!$G$12</f>
        <v>129546003</v>
      </c>
      <c r="B3994" t="str">
        <f>'Page 1 - General Information'!$G$16</f>
        <v>5262</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3">
      <c r="A3995">
        <f>'Page 1 - General Information'!$G$12</f>
        <v>129546003</v>
      </c>
      <c r="B3995" t="str">
        <f>'Page 1 - General Information'!$G$16</f>
        <v>5262</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3">
      <c r="A3996">
        <f>'Page 1 - General Information'!$G$12</f>
        <v>129546003</v>
      </c>
      <c r="B3996" t="str">
        <f>'Page 1 - General Information'!$G$16</f>
        <v>5262</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3">
      <c r="A3997">
        <f>'Page 1 - General Information'!$G$12</f>
        <v>129546003</v>
      </c>
      <c r="B3997" t="str">
        <f>'Page 1 - General Information'!$G$16</f>
        <v>5262</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3">
      <c r="A3998">
        <f>'Page 1 - General Information'!$G$12</f>
        <v>129546003</v>
      </c>
      <c r="B3998" t="str">
        <f>'Page 1 - General Information'!$G$16</f>
        <v>5262</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3">
      <c r="A3999">
        <f>'Page 1 - General Information'!$G$12</f>
        <v>129546003</v>
      </c>
      <c r="B3999" t="str">
        <f>'Page 1 - General Information'!$G$16</f>
        <v>5262</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3">
      <c r="A4000">
        <f>'Page 1 - General Information'!$G$12</f>
        <v>129546003</v>
      </c>
      <c r="B4000" t="str">
        <f>'Page 1 - General Information'!$G$16</f>
        <v>5262</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3">
      <c r="A4001">
        <f>'Page 1 - General Information'!$G$12</f>
        <v>129546003</v>
      </c>
      <c r="B4001" t="str">
        <f>'Page 1 - General Information'!$G$16</f>
        <v>5262</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3">
      <c r="A4002">
        <f>'Page 1 - General Information'!$G$12</f>
        <v>129546003</v>
      </c>
      <c r="B4002" t="str">
        <f>'Page 1 - General Information'!$G$16</f>
        <v>5262</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3">
      <c r="A4003">
        <f>'Page 1 - General Information'!$G$12</f>
        <v>129546003</v>
      </c>
      <c r="B4003" t="str">
        <f>'Page 1 - General Information'!$G$16</f>
        <v>5262</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3">
      <c r="A4004">
        <f>'Page 1 - General Information'!$G$12</f>
        <v>129546003</v>
      </c>
      <c r="B4004" t="str">
        <f>'Page 1 - General Information'!$G$16</f>
        <v>5262</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3">
      <c r="A4005">
        <f>'Page 1 - General Information'!$G$12</f>
        <v>129546003</v>
      </c>
      <c r="B4005" t="str">
        <f>'Page 1 - General Information'!$G$16</f>
        <v>5262</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3">
      <c r="A4006">
        <f>'Page 1 - General Information'!$G$12</f>
        <v>129546003</v>
      </c>
      <c r="B4006" t="str">
        <f>'Page 1 - General Information'!$G$16</f>
        <v>5262</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3">
      <c r="A4007">
        <f>'Page 1 - General Information'!$G$12</f>
        <v>129546003</v>
      </c>
      <c r="B4007" t="str">
        <f>'Page 1 - General Information'!$G$16</f>
        <v>5262</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3">
      <c r="A4008">
        <f>'Page 1 - General Information'!$G$12</f>
        <v>129546003</v>
      </c>
      <c r="B4008" t="str">
        <f>'Page 1 - General Information'!$G$16</f>
        <v>5262</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3">
      <c r="A4009">
        <f>'Page 1 - General Information'!$G$12</f>
        <v>129546003</v>
      </c>
      <c r="B4009" t="str">
        <f>'Page 1 - General Information'!$G$16</f>
        <v>5262</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3">
      <c r="A4010">
        <f>'Page 1 - General Information'!$G$12</f>
        <v>129546003</v>
      </c>
      <c r="B4010" t="str">
        <f>'Page 1 - General Information'!$G$16</f>
        <v>5262</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3">
      <c r="A4011">
        <f>'Page 1 - General Information'!$G$12</f>
        <v>129546003</v>
      </c>
      <c r="B4011" t="str">
        <f>'Page 1 - General Information'!$G$16</f>
        <v>5262</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3">
      <c r="A4012">
        <f>'Page 1 - General Information'!$G$12</f>
        <v>129546003</v>
      </c>
      <c r="B4012" t="str">
        <f>'Page 1 - General Information'!$G$16</f>
        <v>5262</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3">
      <c r="A4013">
        <f>'Page 1 - General Information'!$G$12</f>
        <v>129546003</v>
      </c>
      <c r="B4013" t="str">
        <f>'Page 1 - General Information'!$G$16</f>
        <v>5262</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3">
      <c r="A4014">
        <f>'Page 1 - General Information'!$G$12</f>
        <v>129546003</v>
      </c>
      <c r="B4014" t="str">
        <f>'Page 1 - General Information'!$G$16</f>
        <v>5262</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3">
      <c r="A4015">
        <f>'Page 1 - General Information'!$G$12</f>
        <v>129546003</v>
      </c>
      <c r="B4015" t="str">
        <f>'Page 1 - General Information'!$G$16</f>
        <v>5262</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3">
      <c r="A4016">
        <f>'Page 1 - General Information'!$G$12</f>
        <v>129546003</v>
      </c>
      <c r="B4016" t="str">
        <f>'Page 1 - General Information'!$G$16</f>
        <v>5262</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3">
      <c r="A4017">
        <f>'Page 1 - General Information'!$G$12</f>
        <v>129546003</v>
      </c>
      <c r="B4017" t="str">
        <f>'Page 1 - General Information'!$G$16</f>
        <v>5262</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3">
      <c r="A4018">
        <f>'Page 1 - General Information'!$G$12</f>
        <v>129546003</v>
      </c>
      <c r="B4018" t="str">
        <f>'Page 1 - General Information'!$G$16</f>
        <v>5262</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3">
      <c r="A4019">
        <f>'Page 1 - General Information'!$G$12</f>
        <v>129546003</v>
      </c>
      <c r="B4019" t="str">
        <f>'Page 1 - General Information'!$G$16</f>
        <v>5262</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3">
      <c r="A4020">
        <f>'Page 1 - General Information'!$G$12</f>
        <v>129546003</v>
      </c>
      <c r="B4020" t="str">
        <f>'Page 1 - General Information'!$G$16</f>
        <v>5262</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3">
      <c r="A4021">
        <f>'Page 1 - General Information'!$G$12</f>
        <v>129546003</v>
      </c>
      <c r="B4021" t="str">
        <f>'Page 1 - General Information'!$G$16</f>
        <v>5262</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3">
      <c r="A4022">
        <f>'Page 1 - General Information'!$G$12</f>
        <v>129546003</v>
      </c>
      <c r="B4022" t="str">
        <f>'Page 1 - General Information'!$G$16</f>
        <v>5262</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3">
      <c r="A4023">
        <f>'Page 1 - General Information'!$G$12</f>
        <v>129546003</v>
      </c>
      <c r="B4023" t="str">
        <f>'Page 1 - General Information'!$G$16</f>
        <v>5262</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3">
      <c r="A4024">
        <f>'Page 1 - General Information'!$G$12</f>
        <v>129546003</v>
      </c>
      <c r="B4024" t="str">
        <f>'Page 1 - General Information'!$G$16</f>
        <v>5262</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3">
      <c r="A4025">
        <f>'Page 1 - General Information'!$G$12</f>
        <v>129546003</v>
      </c>
      <c r="B4025" t="str">
        <f>'Page 1 - General Information'!$G$16</f>
        <v>5262</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3">
      <c r="A4026">
        <f>'Page 1 - General Information'!$G$12</f>
        <v>129546003</v>
      </c>
      <c r="B4026" t="str">
        <f>'Page 1 - General Information'!$G$16</f>
        <v>5262</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3">
      <c r="A4027">
        <f>'Page 1 - General Information'!$G$12</f>
        <v>129546003</v>
      </c>
      <c r="B4027" t="str">
        <f>'Page 1 - General Information'!$G$16</f>
        <v>5262</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3">
      <c r="A4028">
        <f>'Page 1 - General Information'!$G$12</f>
        <v>129546003</v>
      </c>
      <c r="B4028" t="str">
        <f>'Page 1 - General Information'!$G$16</f>
        <v>5262</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3">
      <c r="A4029">
        <f>'Page 1 - General Information'!$G$12</f>
        <v>129546003</v>
      </c>
      <c r="B4029" t="str">
        <f>'Page 1 - General Information'!$G$16</f>
        <v>5262</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3">
      <c r="A4030">
        <f>'Page 1 - General Information'!$G$12</f>
        <v>129546003</v>
      </c>
      <c r="B4030" t="str">
        <f>'Page 1 - General Information'!$G$16</f>
        <v>5262</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3">
      <c r="A4031">
        <f>'Page 1 - General Information'!$G$12</f>
        <v>129546003</v>
      </c>
      <c r="B4031" t="str">
        <f>'Page 1 - General Information'!$G$16</f>
        <v>5262</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3">
      <c r="A4032">
        <f>'Page 1 - General Information'!$G$12</f>
        <v>129546003</v>
      </c>
      <c r="B4032" t="str">
        <f>'Page 1 - General Information'!$G$16</f>
        <v>5262</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3">
      <c r="A4033">
        <f>'Page 1 - General Information'!$G$12</f>
        <v>129546003</v>
      </c>
      <c r="B4033" t="str">
        <f>'Page 1 - General Information'!$G$16</f>
        <v>5262</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3">
      <c r="A4034">
        <f>'Page 1 - General Information'!$G$12</f>
        <v>129546003</v>
      </c>
      <c r="B4034" t="str">
        <f>'Page 1 - General Information'!$G$16</f>
        <v>5262</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3">
      <c r="A4035">
        <f>'Page 1 - General Information'!$G$12</f>
        <v>129546003</v>
      </c>
      <c r="B4035" t="str">
        <f>'Page 1 - General Information'!$G$16</f>
        <v>5262</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3">
      <c r="A4036">
        <f>'Page 1 - General Information'!$G$12</f>
        <v>129546003</v>
      </c>
      <c r="B4036" t="str">
        <f>'Page 1 - General Information'!$G$16</f>
        <v>5262</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3">
      <c r="A4037">
        <f>'Page 1 - General Information'!$G$12</f>
        <v>129546003</v>
      </c>
      <c r="B4037" t="str">
        <f>'Page 1 - General Information'!$G$16</f>
        <v>5262</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3">
      <c r="A4038">
        <f>'Page 1 - General Information'!$G$12</f>
        <v>129546003</v>
      </c>
      <c r="B4038" t="str">
        <f>'Page 1 - General Information'!$G$16</f>
        <v>5262</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3">
      <c r="A4039">
        <f>'Page 1 - General Information'!$G$12</f>
        <v>129546003</v>
      </c>
      <c r="B4039" t="str">
        <f>'Page 1 - General Information'!$G$16</f>
        <v>5262</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3">
      <c r="A4040">
        <f>'Page 1 - General Information'!$G$12</f>
        <v>129546003</v>
      </c>
      <c r="B4040" t="str">
        <f>'Page 1 - General Information'!$G$16</f>
        <v>5262</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3">
      <c r="A4041">
        <f>'Page 1 - General Information'!$G$12</f>
        <v>129546003</v>
      </c>
      <c r="B4041" t="str">
        <f>'Page 1 - General Information'!$G$16</f>
        <v>5262</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3">
      <c r="A4042">
        <f>'Page 1 - General Information'!$G$12</f>
        <v>129546003</v>
      </c>
      <c r="B4042" t="str">
        <f>'Page 1 - General Information'!$G$16</f>
        <v>5262</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3">
      <c r="A4043">
        <f>'Page 1 - General Information'!$G$12</f>
        <v>129546003</v>
      </c>
      <c r="B4043" t="str">
        <f>'Page 1 - General Information'!$G$16</f>
        <v>5262</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3">
      <c r="A4044">
        <f>'Page 1 - General Information'!$G$12</f>
        <v>129546003</v>
      </c>
      <c r="B4044" t="str">
        <f>'Page 1 - General Information'!$G$16</f>
        <v>5262</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3">
      <c r="A4045">
        <f>'Page 1 - General Information'!$G$12</f>
        <v>129546003</v>
      </c>
      <c r="B4045" t="str">
        <f>'Page 1 - General Information'!$G$16</f>
        <v>5262</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3">
      <c r="A4046">
        <f>'Page 1 - General Information'!$G$12</f>
        <v>129546003</v>
      </c>
      <c r="B4046" t="str">
        <f>'Page 1 - General Information'!$G$16</f>
        <v>5262</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3">
      <c r="A4047">
        <f>'Page 1 - General Information'!$G$12</f>
        <v>129546003</v>
      </c>
      <c r="B4047" t="str">
        <f>'Page 1 - General Information'!$G$16</f>
        <v>5262</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3">
      <c r="A4048">
        <f>'Page 1 - General Information'!$G$12</f>
        <v>129546003</v>
      </c>
      <c r="B4048" t="str">
        <f>'Page 1 - General Information'!$G$16</f>
        <v>5262</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3">
      <c r="A4049">
        <f>'Page 1 - General Information'!$G$12</f>
        <v>129546003</v>
      </c>
      <c r="B4049" t="str">
        <f>'Page 1 - General Information'!$G$16</f>
        <v>5262</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3">
      <c r="A4050">
        <f>'Page 1 - General Information'!$G$12</f>
        <v>129546003</v>
      </c>
      <c r="B4050" t="str">
        <f>'Page 1 - General Information'!$G$16</f>
        <v>5262</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3">
      <c r="A4051">
        <f>'Page 1 - General Information'!$G$12</f>
        <v>129546003</v>
      </c>
      <c r="B4051" t="str">
        <f>'Page 1 - General Information'!$G$16</f>
        <v>5262</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3">
      <c r="A4052">
        <f>'Page 1 - General Information'!$G$12</f>
        <v>129546003</v>
      </c>
      <c r="B4052" t="str">
        <f>'Page 1 - General Information'!$G$16</f>
        <v>5262</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3">
      <c r="A4053">
        <f>'Page 1 - General Information'!$G$12</f>
        <v>129546003</v>
      </c>
      <c r="B4053" t="str">
        <f>'Page 1 - General Information'!$G$16</f>
        <v>5262</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3">
      <c r="A4054">
        <f>'Page 1 - General Information'!$G$12</f>
        <v>129546003</v>
      </c>
      <c r="B4054" t="str">
        <f>'Page 1 - General Information'!$G$16</f>
        <v>5262</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3">
      <c r="A4055">
        <f>'Page 1 - General Information'!$G$12</f>
        <v>129546003</v>
      </c>
      <c r="B4055" t="str">
        <f>'Page 1 - General Information'!$G$16</f>
        <v>5262</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3">
      <c r="A4056">
        <f>'Page 1 - General Information'!$G$12</f>
        <v>129546003</v>
      </c>
      <c r="B4056" t="str">
        <f>'Page 1 - General Information'!$G$16</f>
        <v>5262</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3">
      <c r="A4057">
        <f>'Page 1 - General Information'!$G$12</f>
        <v>129546003</v>
      </c>
      <c r="B4057" t="str">
        <f>'Page 1 - General Information'!$G$16</f>
        <v>5262</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3">
      <c r="A4058">
        <f>'Page 1 - General Information'!$G$12</f>
        <v>129546003</v>
      </c>
      <c r="B4058" t="str">
        <f>'Page 1 - General Information'!$G$16</f>
        <v>5262</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3">
      <c r="A4059">
        <f>'Page 1 - General Information'!$G$12</f>
        <v>129546003</v>
      </c>
      <c r="B4059" t="str">
        <f>'Page 1 - General Information'!$G$16</f>
        <v>5262</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3">
      <c r="A4060">
        <f>'Page 1 - General Information'!$G$12</f>
        <v>129546003</v>
      </c>
      <c r="B4060" t="str">
        <f>'Page 1 - General Information'!$G$16</f>
        <v>5262</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3">
      <c r="A4061">
        <f>'Page 1 - General Information'!$G$12</f>
        <v>129546003</v>
      </c>
      <c r="B4061" t="str">
        <f>'Page 1 - General Information'!$G$16</f>
        <v>5262</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3">
      <c r="A4062">
        <f>'Page 1 - General Information'!$G$12</f>
        <v>129546003</v>
      </c>
      <c r="B4062" t="str">
        <f>'Page 1 - General Information'!$G$16</f>
        <v>5262</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3">
      <c r="A4063">
        <f>'Page 1 - General Information'!$G$12</f>
        <v>129546003</v>
      </c>
      <c r="B4063" t="str">
        <f>'Page 1 - General Information'!$G$16</f>
        <v>5262</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3">
      <c r="A4064">
        <f>'Page 1 - General Information'!$G$12</f>
        <v>129546003</v>
      </c>
      <c r="B4064" t="str">
        <f>'Page 1 - General Information'!$G$16</f>
        <v>5262</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3">
      <c r="A4065">
        <f>'Page 1 - General Information'!$G$12</f>
        <v>129546003</v>
      </c>
      <c r="B4065" t="str">
        <f>'Page 1 - General Information'!$G$16</f>
        <v>5262</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3">
      <c r="A4066">
        <f>'Page 1 - General Information'!$G$12</f>
        <v>129546003</v>
      </c>
      <c r="B4066" t="str">
        <f>'Page 1 - General Information'!$G$16</f>
        <v>5262</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3">
      <c r="A4067">
        <f>'Page 1 - General Information'!$G$12</f>
        <v>129546003</v>
      </c>
      <c r="B4067" t="str">
        <f>'Page 1 - General Information'!$G$16</f>
        <v>5262</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3">
      <c r="A4068">
        <f>'Page 1 - General Information'!$G$12</f>
        <v>129546003</v>
      </c>
      <c r="B4068" t="str">
        <f>'Page 1 - General Information'!$G$16</f>
        <v>5262</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3">
      <c r="A4069">
        <f>'Page 1 - General Information'!$G$12</f>
        <v>129546003</v>
      </c>
      <c r="B4069" t="str">
        <f>'Page 1 - General Information'!$G$16</f>
        <v>5262</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3">
      <c r="A4070">
        <f>'Page 1 - General Information'!$G$12</f>
        <v>129546003</v>
      </c>
      <c r="B4070" t="str">
        <f>'Page 1 - General Information'!$G$16</f>
        <v>5262</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3">
      <c r="A4071">
        <f>'Page 1 - General Information'!$G$12</f>
        <v>129546003</v>
      </c>
      <c r="B4071" t="str">
        <f>'Page 1 - General Information'!$G$16</f>
        <v>5262</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3">
      <c r="A4072">
        <f>'Page 1 - General Information'!$G$12</f>
        <v>129546003</v>
      </c>
      <c r="B4072" t="str">
        <f>'Page 1 - General Information'!$G$16</f>
        <v>5262</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3">
      <c r="A4073">
        <f>'Page 1 - General Information'!$G$12</f>
        <v>129546003</v>
      </c>
      <c r="B4073" t="str">
        <f>'Page 1 - General Information'!$G$16</f>
        <v>5262</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3">
      <c r="A4074">
        <f>'Page 1 - General Information'!$G$12</f>
        <v>129546003</v>
      </c>
      <c r="B4074" t="str">
        <f>'Page 1 - General Information'!$G$16</f>
        <v>5262</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3">
      <c r="A4075">
        <f>'Page 1 - General Information'!$G$12</f>
        <v>129546003</v>
      </c>
      <c r="B4075" t="str">
        <f>'Page 1 - General Information'!$G$16</f>
        <v>5262</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3">
      <c r="A4076">
        <f>'Page 1 - General Information'!$G$12</f>
        <v>129546003</v>
      </c>
      <c r="B4076" t="str">
        <f>'Page 1 - General Information'!$G$16</f>
        <v>5262</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3">
      <c r="A4077">
        <f>'Page 1 - General Information'!$G$12</f>
        <v>129546003</v>
      </c>
      <c r="B4077" t="str">
        <f>'Page 1 - General Information'!$G$16</f>
        <v>5262</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3">
      <c r="A4078">
        <f>'Page 1 - General Information'!$G$12</f>
        <v>129546003</v>
      </c>
      <c r="B4078" t="str">
        <f>'Page 1 - General Information'!$G$16</f>
        <v>5262</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3">
      <c r="A4079">
        <f>'Page 1 - General Information'!$G$12</f>
        <v>129546003</v>
      </c>
      <c r="B4079" t="str">
        <f>'Page 1 - General Information'!$G$16</f>
        <v>5262</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3">
      <c r="A4080">
        <f>'Page 1 - General Information'!$G$12</f>
        <v>129546003</v>
      </c>
      <c r="B4080" t="str">
        <f>'Page 1 - General Information'!$G$16</f>
        <v>5262</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3">
      <c r="A4081">
        <f>'Page 1 - General Information'!$G$12</f>
        <v>129546003</v>
      </c>
      <c r="B4081" t="str">
        <f>'Page 1 - General Information'!$G$16</f>
        <v>5262</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3">
      <c r="A4082">
        <f>'Page 1 - General Information'!$G$12</f>
        <v>129546003</v>
      </c>
      <c r="B4082" t="str">
        <f>'Page 1 - General Information'!$G$16</f>
        <v>5262</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3">
      <c r="A4083">
        <f>'Page 1 - General Information'!$G$12</f>
        <v>129546003</v>
      </c>
      <c r="B4083" t="str">
        <f>'Page 1 - General Information'!$G$16</f>
        <v>5262</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3">
      <c r="A4084">
        <f>'Page 1 - General Information'!$G$12</f>
        <v>129546003</v>
      </c>
      <c r="B4084" t="str">
        <f>'Page 1 - General Information'!$G$16</f>
        <v>5262</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3">
      <c r="A4085">
        <f>'Page 1 - General Information'!$G$12</f>
        <v>129546003</v>
      </c>
      <c r="B4085" t="str">
        <f>'Page 1 - General Information'!$G$16</f>
        <v>5262</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3">
      <c r="A4086">
        <f>'Page 1 - General Information'!$G$12</f>
        <v>129546003</v>
      </c>
      <c r="B4086" t="str">
        <f>'Page 1 - General Information'!$G$16</f>
        <v>5262</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3">
      <c r="A4087">
        <f>'Page 1 - General Information'!$G$12</f>
        <v>129546003</v>
      </c>
      <c r="B4087" t="str">
        <f>'Page 1 - General Information'!$G$16</f>
        <v>5262</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3">
      <c r="A4088">
        <f>'Page 1 - General Information'!$G$12</f>
        <v>129546003</v>
      </c>
      <c r="B4088" t="str">
        <f>'Page 1 - General Information'!$G$16</f>
        <v>5262</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3">
      <c r="A4089">
        <f>'Page 1 - General Information'!$G$12</f>
        <v>129546003</v>
      </c>
      <c r="B4089" t="str">
        <f>'Page 1 - General Information'!$G$16</f>
        <v>5262</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3">
      <c r="A4090">
        <f>'Page 1 - General Information'!$G$12</f>
        <v>129546003</v>
      </c>
      <c r="B4090" t="str">
        <f>'Page 1 - General Information'!$G$16</f>
        <v>5262</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3">
      <c r="A4091">
        <f>'Page 1 - General Information'!$G$12</f>
        <v>129546003</v>
      </c>
      <c r="B4091" t="str">
        <f>'Page 1 - General Information'!$G$16</f>
        <v>5262</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3">
      <c r="A4092">
        <f>'Page 1 - General Information'!$G$12</f>
        <v>129546003</v>
      </c>
      <c r="B4092" t="str">
        <f>'Page 1 - General Information'!$G$16</f>
        <v>5262</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3">
      <c r="A4093">
        <f>'Page 1 - General Information'!$G$12</f>
        <v>129546003</v>
      </c>
      <c r="B4093" t="str">
        <f>'Page 1 - General Information'!$G$16</f>
        <v>5262</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3">
      <c r="A4094">
        <f>'Page 1 - General Information'!$G$12</f>
        <v>129546003</v>
      </c>
      <c r="B4094" t="str">
        <f>'Page 1 - General Information'!$G$16</f>
        <v>5262</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3">
      <c r="A4095">
        <f>'Page 1 - General Information'!$G$12</f>
        <v>129546003</v>
      </c>
      <c r="B4095" t="str">
        <f>'Page 1 - General Information'!$G$16</f>
        <v>5262</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3">
      <c r="A4096">
        <f>'Page 1 - General Information'!$G$12</f>
        <v>129546003</v>
      </c>
      <c r="B4096" t="str">
        <f>'Page 1 - General Information'!$G$16</f>
        <v>5262</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3">
      <c r="A4097">
        <f>'Page 1 - General Information'!$G$12</f>
        <v>129546003</v>
      </c>
      <c r="B4097" t="str">
        <f>'Page 1 - General Information'!$G$16</f>
        <v>5262</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3">
      <c r="A4098">
        <f>'Page 1 - General Information'!$G$12</f>
        <v>129546003</v>
      </c>
      <c r="B4098" t="str">
        <f>'Page 1 - General Information'!$G$16</f>
        <v>5262</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3">
      <c r="A4099">
        <f>'Page 1 - General Information'!$G$12</f>
        <v>129546003</v>
      </c>
      <c r="B4099" t="str">
        <f>'Page 1 - General Information'!$G$16</f>
        <v>5262</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3">
      <c r="A4100">
        <f>'Page 1 - General Information'!$G$12</f>
        <v>129546003</v>
      </c>
      <c r="B4100" t="str">
        <f>'Page 1 - General Information'!$G$16</f>
        <v>5262</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3">
      <c r="A4101">
        <f>'Page 1 - General Information'!$G$12</f>
        <v>129546003</v>
      </c>
      <c r="B4101" t="str">
        <f>'Page 1 - General Information'!$G$16</f>
        <v>5262</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3">
      <c r="A4102">
        <f>'Page 1 - General Information'!$G$12</f>
        <v>129546003</v>
      </c>
      <c r="B4102" t="str">
        <f>'Page 1 - General Information'!$G$16</f>
        <v>5262</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3">
      <c r="A4103">
        <f>'Page 1 - General Information'!$G$12</f>
        <v>129546003</v>
      </c>
      <c r="B4103" t="str">
        <f>'Page 1 - General Information'!$G$16</f>
        <v>5262</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3">
      <c r="A4104">
        <f>'Page 1 - General Information'!$G$12</f>
        <v>129546003</v>
      </c>
      <c r="B4104" t="str">
        <f>'Page 1 - General Information'!$G$16</f>
        <v>5262</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3">
      <c r="A4105">
        <f>'Page 1 - General Information'!$G$12</f>
        <v>129546003</v>
      </c>
      <c r="B4105" t="str">
        <f>'Page 1 - General Information'!$G$16</f>
        <v>5262</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3">
      <c r="A4106">
        <f>'Page 1 - General Information'!$G$12</f>
        <v>129546003</v>
      </c>
      <c r="B4106" t="str">
        <f>'Page 1 - General Information'!$G$16</f>
        <v>5262</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3">
      <c r="A4107">
        <f>'Page 1 - General Information'!$G$12</f>
        <v>129546003</v>
      </c>
      <c r="B4107" t="str">
        <f>'Page 1 - General Information'!$G$16</f>
        <v>5262</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3">
      <c r="A4108">
        <f>'Page 1 - General Information'!$G$12</f>
        <v>129546003</v>
      </c>
      <c r="B4108" t="str">
        <f>'Page 1 - General Information'!$G$16</f>
        <v>5262</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3">
      <c r="A4109">
        <f>'Page 1 - General Information'!$G$12</f>
        <v>129546003</v>
      </c>
      <c r="B4109" t="str">
        <f>'Page 1 - General Information'!$G$16</f>
        <v>5262</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3">
      <c r="A4110">
        <f>'Page 1 - General Information'!$G$12</f>
        <v>129546003</v>
      </c>
      <c r="B4110" t="str">
        <f>'Page 1 - General Information'!$G$16</f>
        <v>5262</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3">
      <c r="A4111">
        <f>'Page 1 - General Information'!$G$12</f>
        <v>129546003</v>
      </c>
      <c r="B4111" t="str">
        <f>'Page 1 - General Information'!$G$16</f>
        <v>5262</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3">
      <c r="A4112">
        <f>'Page 1 - General Information'!$G$12</f>
        <v>129546003</v>
      </c>
      <c r="B4112" t="str">
        <f>'Page 1 - General Information'!$G$16</f>
        <v>5262</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3">
      <c r="A4113">
        <f>'Page 1 - General Information'!$G$12</f>
        <v>129546003</v>
      </c>
      <c r="B4113" t="str">
        <f>'Page 1 - General Information'!$G$16</f>
        <v>5262</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3">
      <c r="A4114">
        <f>'Page 1 - General Information'!$G$12</f>
        <v>129546003</v>
      </c>
      <c r="B4114" t="str">
        <f>'Page 1 - General Information'!$G$16</f>
        <v>5262</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3">
      <c r="A4115">
        <f>'Page 1 - General Information'!$G$12</f>
        <v>129546003</v>
      </c>
      <c r="B4115" t="str">
        <f>'Page 1 - General Information'!$G$16</f>
        <v>5262</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3">
      <c r="A4116">
        <f>'Page 1 - General Information'!$G$12</f>
        <v>129546003</v>
      </c>
      <c r="B4116" t="str">
        <f>'Page 1 - General Information'!$G$16</f>
        <v>5262</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3">
      <c r="A4117">
        <f>'Page 1 - General Information'!$G$12</f>
        <v>129546003</v>
      </c>
      <c r="B4117" t="str">
        <f>'Page 1 - General Information'!$G$16</f>
        <v>5262</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3">
      <c r="A4118">
        <f>'Page 1 - General Information'!$G$12</f>
        <v>129546003</v>
      </c>
      <c r="B4118" t="str">
        <f>'Page 1 - General Information'!$G$16</f>
        <v>5262</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3">
      <c r="A4119">
        <f>'Page 1 - General Information'!$G$12</f>
        <v>129546003</v>
      </c>
      <c r="B4119" t="str">
        <f>'Page 1 - General Information'!$G$16</f>
        <v>5262</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3">
      <c r="A4120">
        <f>'Page 1 - General Information'!$G$12</f>
        <v>129546003</v>
      </c>
      <c r="B4120" t="str">
        <f>'Page 1 - General Information'!$G$16</f>
        <v>5262</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3">
      <c r="A4121">
        <f>'Page 1 - General Information'!$G$12</f>
        <v>129546003</v>
      </c>
      <c r="B4121" t="str">
        <f>'Page 1 - General Information'!$G$16</f>
        <v>5262</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3">
      <c r="A4122">
        <f>'Page 1 - General Information'!$G$12</f>
        <v>129546003</v>
      </c>
      <c r="B4122" t="str">
        <f>'Page 1 - General Information'!$G$16</f>
        <v>5262</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3">
      <c r="A4123">
        <f>'Page 1 - General Information'!$G$12</f>
        <v>129546003</v>
      </c>
      <c r="B4123" t="str">
        <f>'Page 1 - General Information'!$G$16</f>
        <v>5262</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3">
      <c r="A4124">
        <f>'Page 1 - General Information'!$G$12</f>
        <v>129546003</v>
      </c>
      <c r="B4124" t="str">
        <f>'Page 1 - General Information'!$G$16</f>
        <v>5262</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3">
      <c r="A4125">
        <f>'Page 1 - General Information'!$G$12</f>
        <v>129546003</v>
      </c>
      <c r="B4125" t="str">
        <f>'Page 1 - General Information'!$G$16</f>
        <v>5262</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3">
      <c r="A4126">
        <f>'Page 1 - General Information'!$G$12</f>
        <v>129546003</v>
      </c>
      <c r="B4126" t="str">
        <f>'Page 1 - General Information'!$G$16</f>
        <v>5262</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3">
      <c r="A4127">
        <f>'Page 1 - General Information'!$G$12</f>
        <v>129546003</v>
      </c>
      <c r="B4127" t="str">
        <f>'Page 1 - General Information'!$G$16</f>
        <v>5262</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3">
      <c r="A4128">
        <f>'Page 1 - General Information'!$G$12</f>
        <v>129546003</v>
      </c>
      <c r="B4128" t="str">
        <f>'Page 1 - General Information'!$G$16</f>
        <v>5262</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3">
      <c r="A4129">
        <f>'Page 1 - General Information'!$G$12</f>
        <v>129546003</v>
      </c>
      <c r="B4129" t="str">
        <f>'Page 1 - General Information'!$G$16</f>
        <v>5262</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3">
      <c r="A4130">
        <f>'Page 1 - General Information'!$G$12</f>
        <v>129546003</v>
      </c>
      <c r="B4130" t="str">
        <f>'Page 1 - General Information'!$G$16</f>
        <v>5262</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3">
      <c r="A4131">
        <f>'Page 1 - General Information'!$G$12</f>
        <v>129546003</v>
      </c>
      <c r="B4131" t="str">
        <f>'Page 1 - General Information'!$G$16</f>
        <v>5262</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3">
      <c r="A4132">
        <f>'Page 1 - General Information'!$G$12</f>
        <v>129546003</v>
      </c>
      <c r="B4132" t="str">
        <f>'Page 1 - General Information'!$G$16</f>
        <v>5262</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3">
      <c r="A4133">
        <f>'Page 1 - General Information'!$G$12</f>
        <v>129546003</v>
      </c>
      <c r="B4133" t="str">
        <f>'Page 1 - General Information'!$G$16</f>
        <v>5262</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3">
      <c r="A4134">
        <f>'Page 1 - General Information'!$G$12</f>
        <v>129546003</v>
      </c>
      <c r="B4134" t="str">
        <f>'Page 1 - General Information'!$G$16</f>
        <v>5262</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3">
      <c r="A4135">
        <f>'Page 1 - General Information'!$G$12</f>
        <v>129546003</v>
      </c>
      <c r="B4135" t="str">
        <f>'Page 1 - General Information'!$G$16</f>
        <v>5262</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3">
      <c r="A4136">
        <f>'Page 1 - General Information'!$G$12</f>
        <v>129546003</v>
      </c>
      <c r="B4136" t="str">
        <f>'Page 1 - General Information'!$G$16</f>
        <v>5262</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3">
      <c r="A4137">
        <f>'Page 1 - General Information'!$G$12</f>
        <v>129546003</v>
      </c>
      <c r="B4137" t="str">
        <f>'Page 1 - General Information'!$G$16</f>
        <v>5262</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3">
      <c r="A4138">
        <f>'Page 1 - General Information'!$G$12</f>
        <v>129546003</v>
      </c>
      <c r="B4138" t="str">
        <f>'Page 1 - General Information'!$G$16</f>
        <v>5262</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3">
      <c r="A4139">
        <f>'Page 1 - General Information'!$G$12</f>
        <v>129546003</v>
      </c>
      <c r="B4139" t="str">
        <f>'Page 1 - General Information'!$G$16</f>
        <v>5262</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3">
      <c r="A4140">
        <f>'Page 1 - General Information'!$G$12</f>
        <v>129546003</v>
      </c>
      <c r="B4140" t="str">
        <f>'Page 1 - General Information'!$G$16</f>
        <v>5262</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3">
      <c r="A4141">
        <f>'Page 1 - General Information'!$G$12</f>
        <v>129546003</v>
      </c>
      <c r="B4141" t="str">
        <f>'Page 1 - General Information'!$G$16</f>
        <v>5262</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3">
      <c r="A4142">
        <f>'Page 1 - General Information'!$G$12</f>
        <v>129546003</v>
      </c>
      <c r="B4142" t="str">
        <f>'Page 1 - General Information'!$G$16</f>
        <v>5262</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3">
      <c r="A4143">
        <f>'Page 1 - General Information'!$G$12</f>
        <v>129546003</v>
      </c>
      <c r="B4143" t="str">
        <f>'Page 1 - General Information'!$G$16</f>
        <v>5262</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3">
      <c r="A4144">
        <f>'Page 1 - General Information'!$G$12</f>
        <v>129546003</v>
      </c>
      <c r="B4144" t="str">
        <f>'Page 1 - General Information'!$G$16</f>
        <v>5262</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3">
      <c r="A4145">
        <f>'Page 1 - General Information'!$G$12</f>
        <v>129546003</v>
      </c>
      <c r="B4145" t="str">
        <f>'Page 1 - General Information'!$G$16</f>
        <v>5262</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3">
      <c r="A4146">
        <f>'Page 1 - General Information'!$G$12</f>
        <v>129546003</v>
      </c>
      <c r="B4146" t="str">
        <f>'Page 1 - General Information'!$G$16</f>
        <v>5262</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3">
      <c r="A4147">
        <f>'Page 1 - General Information'!$G$12</f>
        <v>129546003</v>
      </c>
      <c r="B4147" t="str">
        <f>'Page 1 - General Information'!$G$16</f>
        <v>5262</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3">
      <c r="A4148">
        <f>'Page 1 - General Information'!$G$12</f>
        <v>129546003</v>
      </c>
      <c r="B4148" t="str">
        <f>'Page 1 - General Information'!$G$16</f>
        <v>5262</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3">
      <c r="A4149">
        <f>'Page 1 - General Information'!$G$12</f>
        <v>129546003</v>
      </c>
      <c r="B4149" t="str">
        <f>'Page 1 - General Information'!$G$16</f>
        <v>5262</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3">
      <c r="A4150">
        <f>'Page 1 - General Information'!$G$12</f>
        <v>129546003</v>
      </c>
      <c r="B4150" t="str">
        <f>'Page 1 - General Information'!$G$16</f>
        <v>5262</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3">
      <c r="A4151">
        <f>'Page 1 - General Information'!$G$12</f>
        <v>129546003</v>
      </c>
      <c r="B4151" t="str">
        <f>'Page 1 - General Information'!$G$16</f>
        <v>5262</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3">
      <c r="A4152">
        <f>'Page 1 - General Information'!$G$12</f>
        <v>129546003</v>
      </c>
      <c r="B4152" t="str">
        <f>'Page 1 - General Information'!$G$16</f>
        <v>5262</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3">
      <c r="A4153">
        <f>'Page 1 - General Information'!$G$12</f>
        <v>129546003</v>
      </c>
      <c r="B4153" t="str">
        <f>'Page 1 - General Information'!$G$16</f>
        <v>5262</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3">
      <c r="A4154">
        <f>'Page 1 - General Information'!$G$12</f>
        <v>129546003</v>
      </c>
      <c r="B4154" t="str">
        <f>'Page 1 - General Information'!$G$16</f>
        <v>5262</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3">
      <c r="A4155">
        <f>'Page 1 - General Information'!$G$12</f>
        <v>129546003</v>
      </c>
      <c r="B4155" t="str">
        <f>'Page 1 - General Information'!$G$16</f>
        <v>5262</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3">
      <c r="A4156">
        <f>'Page 1 - General Information'!$G$12</f>
        <v>129546003</v>
      </c>
      <c r="B4156" t="str">
        <f>'Page 1 - General Information'!$G$16</f>
        <v>5262</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3">
      <c r="A4157">
        <f>'Page 1 - General Information'!$G$12</f>
        <v>129546003</v>
      </c>
      <c r="B4157" t="str">
        <f>'Page 1 - General Information'!$G$16</f>
        <v>5262</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3">
      <c r="A4158">
        <f>'Page 1 - General Information'!$G$12</f>
        <v>129546003</v>
      </c>
      <c r="B4158" t="str">
        <f>'Page 1 - General Information'!$G$16</f>
        <v>5262</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3">
      <c r="A4159">
        <f>'Page 1 - General Information'!$G$12</f>
        <v>129546003</v>
      </c>
      <c r="B4159" t="str">
        <f>'Page 1 - General Information'!$G$16</f>
        <v>5262</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3">
      <c r="A4160">
        <f>'Page 1 - General Information'!$G$12</f>
        <v>129546003</v>
      </c>
      <c r="B4160" t="str">
        <f>'Page 1 - General Information'!$G$16</f>
        <v>5262</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3">
      <c r="A4161">
        <f>'Page 1 - General Information'!$G$12</f>
        <v>129546003</v>
      </c>
      <c r="B4161" t="str">
        <f>'Page 1 - General Information'!$G$16</f>
        <v>5262</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3">
      <c r="A4162">
        <f>'Page 1 - General Information'!$G$12</f>
        <v>129546003</v>
      </c>
      <c r="B4162" t="str">
        <f>'Page 1 - General Information'!$G$16</f>
        <v>5262</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3">
      <c r="A4163">
        <f>'Page 1 - General Information'!$G$12</f>
        <v>129546003</v>
      </c>
      <c r="B4163" t="str">
        <f>'Page 1 - General Information'!$G$16</f>
        <v>5262</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3">
      <c r="A4164">
        <f>'Page 1 - General Information'!$G$12</f>
        <v>129546003</v>
      </c>
      <c r="B4164" t="str">
        <f>'Page 1 - General Information'!$G$16</f>
        <v>5262</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3">
      <c r="A4165">
        <f>'Page 1 - General Information'!$G$12</f>
        <v>129546003</v>
      </c>
      <c r="B4165" t="str">
        <f>'Page 1 - General Information'!$G$16</f>
        <v>5262</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3">
      <c r="A4166">
        <f>'Page 1 - General Information'!$G$12</f>
        <v>129546003</v>
      </c>
      <c r="B4166" t="str">
        <f>'Page 1 - General Information'!$G$16</f>
        <v>5262</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3">
      <c r="A4167">
        <f>'Page 1 - General Information'!$G$12</f>
        <v>129546003</v>
      </c>
      <c r="B4167" t="str">
        <f>'Page 1 - General Information'!$G$16</f>
        <v>5262</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3">
      <c r="A4168">
        <f>'Page 1 - General Information'!$G$12</f>
        <v>129546003</v>
      </c>
      <c r="B4168" t="str">
        <f>'Page 1 - General Information'!$G$16</f>
        <v>5262</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3">
      <c r="A4169">
        <f>'Page 1 - General Information'!$G$12</f>
        <v>129546003</v>
      </c>
      <c r="B4169" t="str">
        <f>'Page 1 - General Information'!$G$16</f>
        <v>5262</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3">
      <c r="A4170">
        <f>'Page 1 - General Information'!$G$12</f>
        <v>129546003</v>
      </c>
      <c r="B4170" t="str">
        <f>'Page 1 - General Information'!$G$16</f>
        <v>5262</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3">
      <c r="A4171">
        <f>'Page 1 - General Information'!$G$12</f>
        <v>129546003</v>
      </c>
      <c r="B4171" t="str">
        <f>'Page 1 - General Information'!$G$16</f>
        <v>5262</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3">
      <c r="A4172">
        <f>'Page 1 - General Information'!$G$12</f>
        <v>129546003</v>
      </c>
      <c r="B4172" t="str">
        <f>'Page 1 - General Information'!$G$16</f>
        <v>5262</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3">
      <c r="A4173">
        <f>'Page 1 - General Information'!$G$12</f>
        <v>129546003</v>
      </c>
      <c r="B4173" t="str">
        <f>'Page 1 - General Information'!$G$16</f>
        <v>5262</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3">
      <c r="A4174">
        <f>'Page 1 - General Information'!$G$12</f>
        <v>129546003</v>
      </c>
      <c r="B4174" t="str">
        <f>'Page 1 - General Information'!$G$16</f>
        <v>5262</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3">
      <c r="A4175">
        <f>'Page 1 - General Information'!$G$12</f>
        <v>129546003</v>
      </c>
      <c r="B4175" t="str">
        <f>'Page 1 - General Information'!$G$16</f>
        <v>5262</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3">
      <c r="A4176">
        <f>'Page 1 - General Information'!$G$12</f>
        <v>129546003</v>
      </c>
      <c r="B4176" t="str">
        <f>'Page 1 - General Information'!$G$16</f>
        <v>5262</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3">
      <c r="A4177">
        <f>'Page 1 - General Information'!$G$12</f>
        <v>129546003</v>
      </c>
      <c r="B4177" t="str">
        <f>'Page 1 - General Information'!$G$16</f>
        <v>5262</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3">
      <c r="A4178">
        <f>'Page 1 - General Information'!$G$12</f>
        <v>129546003</v>
      </c>
      <c r="B4178" t="str">
        <f>'Page 1 - General Information'!$G$16</f>
        <v>5262</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3">
      <c r="A4179">
        <f>'Page 1 - General Information'!$G$12</f>
        <v>129546003</v>
      </c>
      <c r="B4179" t="str">
        <f>'Page 1 - General Information'!$G$16</f>
        <v>5262</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3">
      <c r="A4180">
        <f>'Page 1 - General Information'!$G$12</f>
        <v>129546003</v>
      </c>
      <c r="B4180" t="str">
        <f>'Page 1 - General Information'!$G$16</f>
        <v>5262</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3">
      <c r="A4181">
        <f>'Page 1 - General Information'!$G$12</f>
        <v>129546003</v>
      </c>
      <c r="B4181" t="str">
        <f>'Page 1 - General Information'!$G$16</f>
        <v>5262</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3">
      <c r="A4182">
        <f>'Page 1 - General Information'!$G$12</f>
        <v>129546003</v>
      </c>
      <c r="B4182" t="str">
        <f>'Page 1 - General Information'!$G$16</f>
        <v>5262</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3">
      <c r="A4183">
        <f>'Page 1 - General Information'!$G$12</f>
        <v>129546003</v>
      </c>
      <c r="B4183" t="str">
        <f>'Page 1 - General Information'!$G$16</f>
        <v>5262</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3">
      <c r="A4184">
        <f>'Page 1 - General Information'!$G$12</f>
        <v>129546003</v>
      </c>
      <c r="B4184" t="str">
        <f>'Page 1 - General Information'!$G$16</f>
        <v>5262</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3">
      <c r="A4185">
        <f>'Page 1 - General Information'!$G$12</f>
        <v>129546003</v>
      </c>
      <c r="B4185" t="str">
        <f>'Page 1 - General Information'!$G$16</f>
        <v>5262</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3">
      <c r="A4186">
        <f>'Page 1 - General Information'!$G$12</f>
        <v>129546003</v>
      </c>
      <c r="B4186" t="str">
        <f>'Page 1 - General Information'!$G$16</f>
        <v>5262</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3">
      <c r="A4187">
        <f>'Page 1 - General Information'!$G$12</f>
        <v>129546003</v>
      </c>
      <c r="B4187" t="str">
        <f>'Page 1 - General Information'!$G$16</f>
        <v>5262</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3">
      <c r="A4188">
        <f>'Page 1 - General Information'!$G$12</f>
        <v>129546003</v>
      </c>
      <c r="B4188" t="str">
        <f>'Page 1 - General Information'!$G$16</f>
        <v>5262</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3">
      <c r="A4189">
        <f>'Page 1 - General Information'!$G$12</f>
        <v>129546003</v>
      </c>
      <c r="B4189" t="str">
        <f>'Page 1 - General Information'!$G$16</f>
        <v>5262</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3">
      <c r="A4190">
        <f>'Page 1 - General Information'!$G$12</f>
        <v>129546003</v>
      </c>
      <c r="B4190" t="str">
        <f>'Page 1 - General Information'!$G$16</f>
        <v>5262</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3">
      <c r="A4191">
        <f>'Page 1 - General Information'!$G$12</f>
        <v>129546003</v>
      </c>
      <c r="B4191" t="str">
        <f>'Page 1 - General Information'!$G$16</f>
        <v>5262</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3">
      <c r="A4192">
        <f>'Page 1 - General Information'!$G$12</f>
        <v>129546003</v>
      </c>
      <c r="B4192" t="str">
        <f>'Page 1 - General Information'!$G$16</f>
        <v>5262</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3">
      <c r="A4193">
        <f>'Page 1 - General Information'!$G$12</f>
        <v>129546003</v>
      </c>
      <c r="B4193" t="str">
        <f>'Page 1 - General Information'!$G$16</f>
        <v>5262</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3">
      <c r="A4194">
        <f>'Page 1 - General Information'!$G$12</f>
        <v>129546003</v>
      </c>
      <c r="B4194" t="str">
        <f>'Page 1 - General Information'!$G$16</f>
        <v>5262</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3">
      <c r="A4195">
        <f>'Page 1 - General Information'!$G$12</f>
        <v>129546003</v>
      </c>
      <c r="B4195" t="str">
        <f>'Page 1 - General Information'!$G$16</f>
        <v>5262</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3">
      <c r="A4196">
        <f>'Page 1 - General Information'!$G$12</f>
        <v>129546003</v>
      </c>
      <c r="B4196" t="str">
        <f>'Page 1 - General Information'!$G$16</f>
        <v>5262</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3">
      <c r="A4197">
        <f>'Page 1 - General Information'!$G$12</f>
        <v>129546003</v>
      </c>
      <c r="B4197" t="str">
        <f>'Page 1 - General Information'!$G$16</f>
        <v>5262</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3">
      <c r="A4198">
        <f>'Page 1 - General Information'!$G$12</f>
        <v>129546003</v>
      </c>
      <c r="B4198" t="str">
        <f>'Page 1 - General Information'!$G$16</f>
        <v>5262</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3">
      <c r="A4199">
        <f>'Page 1 - General Information'!$G$12</f>
        <v>129546003</v>
      </c>
      <c r="B4199" t="str">
        <f>'Page 1 - General Information'!$G$16</f>
        <v>5262</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3">
      <c r="A4200">
        <f>'Page 1 - General Information'!$G$12</f>
        <v>129546003</v>
      </c>
      <c r="B4200" t="str">
        <f>'Page 1 - General Information'!$G$16</f>
        <v>5262</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3">
      <c r="A4201">
        <f>'Page 1 - General Information'!$G$12</f>
        <v>129546003</v>
      </c>
      <c r="B4201" t="str">
        <f>'Page 1 - General Information'!$G$16</f>
        <v>5262</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3">
      <c r="A4202">
        <f>'Page 1 - General Information'!$G$12</f>
        <v>129546003</v>
      </c>
      <c r="B4202" t="str">
        <f>'Page 1 - General Information'!$G$16</f>
        <v>5262</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3">
      <c r="A4203">
        <f>'Page 1 - General Information'!$G$12</f>
        <v>129546003</v>
      </c>
      <c r="B4203" t="str">
        <f>'Page 1 - General Information'!$G$16</f>
        <v>5262</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3">
      <c r="A4204">
        <f>'Page 1 - General Information'!$G$12</f>
        <v>129546003</v>
      </c>
      <c r="B4204" t="str">
        <f>'Page 1 - General Information'!$G$16</f>
        <v>5262</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3">
      <c r="A4205">
        <f>'Page 1 - General Information'!$G$12</f>
        <v>129546003</v>
      </c>
      <c r="B4205" t="str">
        <f>'Page 1 - General Information'!$G$16</f>
        <v>5262</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3">
      <c r="A4206">
        <f>'Page 1 - General Information'!$G$12</f>
        <v>129546003</v>
      </c>
      <c r="B4206" t="str">
        <f>'Page 1 - General Information'!$G$16</f>
        <v>5262</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3">
      <c r="A4207">
        <f>'Page 1 - General Information'!$G$12</f>
        <v>129546003</v>
      </c>
      <c r="B4207" t="str">
        <f>'Page 1 - General Information'!$G$16</f>
        <v>5262</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3">
      <c r="A4208">
        <f>'Page 1 - General Information'!$G$12</f>
        <v>129546003</v>
      </c>
      <c r="B4208" t="str">
        <f>'Page 1 - General Information'!$G$16</f>
        <v>5262</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3">
      <c r="A4209">
        <f>'Page 1 - General Information'!$G$12</f>
        <v>129546003</v>
      </c>
      <c r="B4209" t="str">
        <f>'Page 1 - General Information'!$G$16</f>
        <v>5262</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3">
      <c r="A4210">
        <f>'Page 1 - General Information'!$G$12</f>
        <v>129546003</v>
      </c>
      <c r="B4210" t="str">
        <f>'Page 1 - General Information'!$G$16</f>
        <v>5262</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3">
      <c r="A4211">
        <f>'Page 1 - General Information'!$G$12</f>
        <v>129546003</v>
      </c>
      <c r="B4211" t="str">
        <f>'Page 1 - General Information'!$G$16</f>
        <v>5262</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3">
      <c r="A4212">
        <f>'Page 1 - General Information'!$G$12</f>
        <v>129546003</v>
      </c>
      <c r="B4212" t="str">
        <f>'Page 1 - General Information'!$G$16</f>
        <v>5262</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3">
      <c r="A4213">
        <f>'Page 1 - General Information'!$G$12</f>
        <v>129546003</v>
      </c>
      <c r="B4213" t="str">
        <f>'Page 1 - General Information'!$G$16</f>
        <v>5262</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3">
      <c r="A4214">
        <f>'Page 1 - General Information'!$G$12</f>
        <v>129546003</v>
      </c>
      <c r="B4214" t="str">
        <f>'Page 1 - General Information'!$G$16</f>
        <v>5262</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3">
      <c r="A4215">
        <f>'Page 1 - General Information'!$G$12</f>
        <v>129546003</v>
      </c>
      <c r="B4215" t="str">
        <f>'Page 1 - General Information'!$G$16</f>
        <v>5262</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3">
      <c r="A4216">
        <f>'Page 1 - General Information'!$G$12</f>
        <v>129546003</v>
      </c>
      <c r="B4216" t="str">
        <f>'Page 1 - General Information'!$G$16</f>
        <v>5262</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3">
      <c r="A4217">
        <f>'Page 1 - General Information'!$G$12</f>
        <v>129546003</v>
      </c>
      <c r="B4217" t="str">
        <f>'Page 1 - General Information'!$G$16</f>
        <v>5262</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3">
      <c r="A4218">
        <f>'Page 1 - General Information'!$G$12</f>
        <v>129546003</v>
      </c>
      <c r="B4218" t="str">
        <f>'Page 1 - General Information'!$G$16</f>
        <v>5262</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3">
      <c r="A4219">
        <f>'Page 1 - General Information'!$G$12</f>
        <v>129546003</v>
      </c>
      <c r="B4219" t="str">
        <f>'Page 1 - General Information'!$G$16</f>
        <v>5262</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3">
      <c r="A4220">
        <f>'Page 1 - General Information'!$G$12</f>
        <v>129546003</v>
      </c>
      <c r="B4220" t="str">
        <f>'Page 1 - General Information'!$G$16</f>
        <v>5262</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3">
      <c r="A4221">
        <f>'Page 1 - General Information'!$G$12</f>
        <v>129546003</v>
      </c>
      <c r="B4221" t="str">
        <f>'Page 1 - General Information'!$G$16</f>
        <v>5262</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3">
      <c r="A4222">
        <f>'Page 1 - General Information'!$G$12</f>
        <v>129546003</v>
      </c>
      <c r="B4222" t="str">
        <f>'Page 1 - General Information'!$G$16</f>
        <v>5262</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3">
      <c r="A4223">
        <f>'Page 1 - General Information'!$G$12</f>
        <v>129546003</v>
      </c>
      <c r="B4223" t="str">
        <f>'Page 1 - General Information'!$G$16</f>
        <v>5262</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3">
      <c r="A4224">
        <f>'Page 1 - General Information'!$G$12</f>
        <v>129546003</v>
      </c>
      <c r="B4224" t="str">
        <f>'Page 1 - General Information'!$G$16</f>
        <v>5262</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3">
      <c r="A4225">
        <f>'Page 1 - General Information'!$G$12</f>
        <v>129546003</v>
      </c>
      <c r="B4225" t="str">
        <f>'Page 1 - General Information'!$G$16</f>
        <v>5262</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3">
      <c r="A4226">
        <f>'Page 1 - General Information'!$G$12</f>
        <v>129546003</v>
      </c>
      <c r="B4226" t="str">
        <f>'Page 1 - General Information'!$G$16</f>
        <v>5262</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3">
      <c r="A4227">
        <f>'Page 1 - General Information'!$G$12</f>
        <v>129546003</v>
      </c>
      <c r="B4227" t="str">
        <f>'Page 1 - General Information'!$G$16</f>
        <v>5262</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3">
      <c r="A4228">
        <f>'Page 1 - General Information'!$G$12</f>
        <v>129546003</v>
      </c>
      <c r="B4228" t="str">
        <f>'Page 1 - General Information'!$G$16</f>
        <v>5262</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3">
      <c r="A4229">
        <f>'Page 1 - General Information'!$G$12</f>
        <v>129546003</v>
      </c>
      <c r="B4229" t="str">
        <f>'Page 1 - General Information'!$G$16</f>
        <v>5262</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3">
      <c r="A4230">
        <f>'Page 1 - General Information'!$G$12</f>
        <v>129546003</v>
      </c>
      <c r="B4230" t="str">
        <f>'Page 1 - General Information'!$G$16</f>
        <v>5262</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3">
      <c r="A4231">
        <f>'Page 1 - General Information'!$G$12</f>
        <v>129546003</v>
      </c>
      <c r="B4231" t="str">
        <f>'Page 1 - General Information'!$G$16</f>
        <v>5262</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3">
      <c r="A4232">
        <f>'Page 1 - General Information'!$G$12</f>
        <v>129546003</v>
      </c>
      <c r="B4232" t="str">
        <f>'Page 1 - General Information'!$G$16</f>
        <v>5262</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3">
      <c r="A4233">
        <f>'Page 1 - General Information'!$G$12</f>
        <v>129546003</v>
      </c>
      <c r="B4233" t="str">
        <f>'Page 1 - General Information'!$G$16</f>
        <v>5262</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3">
      <c r="A4234">
        <f>'Page 1 - General Information'!$G$12</f>
        <v>129546003</v>
      </c>
      <c r="B4234" t="str">
        <f>'Page 1 - General Information'!$G$16</f>
        <v>5262</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3">
      <c r="A4235">
        <f>'Page 1 - General Information'!$G$12</f>
        <v>129546003</v>
      </c>
      <c r="B4235" t="str">
        <f>'Page 1 - General Information'!$G$16</f>
        <v>5262</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3">
      <c r="A4236">
        <f>'Page 1 - General Information'!$G$12</f>
        <v>129546003</v>
      </c>
      <c r="B4236" t="str">
        <f>'Page 1 - General Information'!$G$16</f>
        <v>5262</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3">
      <c r="A4237">
        <f>'Page 1 - General Information'!$G$12</f>
        <v>129546003</v>
      </c>
      <c r="B4237" t="str">
        <f>'Page 1 - General Information'!$G$16</f>
        <v>5262</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3">
      <c r="A4238">
        <f>'Page 1 - General Information'!$G$12</f>
        <v>129546003</v>
      </c>
      <c r="B4238" t="str">
        <f>'Page 1 - General Information'!$G$16</f>
        <v>5262</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3">
      <c r="A4239">
        <f>'Page 1 - General Information'!$G$12</f>
        <v>129546003</v>
      </c>
      <c r="B4239" t="str">
        <f>'Page 1 - General Information'!$G$16</f>
        <v>5262</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3">
      <c r="A4240">
        <f>'Page 1 - General Information'!$G$12</f>
        <v>129546003</v>
      </c>
      <c r="B4240" t="str">
        <f>'Page 1 - General Information'!$G$16</f>
        <v>5262</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3">
      <c r="A4241">
        <f>'Page 1 - General Information'!$G$12</f>
        <v>129546003</v>
      </c>
      <c r="B4241" t="str">
        <f>'Page 1 - General Information'!$G$16</f>
        <v>5262</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3">
      <c r="A4242">
        <f>'Page 1 - General Information'!$G$12</f>
        <v>129546003</v>
      </c>
      <c r="B4242" t="str">
        <f>'Page 1 - General Information'!$G$16</f>
        <v>5262</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3">
      <c r="A4243">
        <f>'Page 1 - General Information'!$G$12</f>
        <v>129546003</v>
      </c>
      <c r="B4243" t="str">
        <f>'Page 1 - General Information'!$G$16</f>
        <v>5262</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3">
      <c r="A4244">
        <f>'Page 1 - General Information'!$G$12</f>
        <v>129546003</v>
      </c>
      <c r="B4244" t="str">
        <f>'Page 1 - General Information'!$G$16</f>
        <v>5262</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3">
      <c r="A4245">
        <f>'Page 1 - General Information'!$G$12</f>
        <v>129546003</v>
      </c>
      <c r="B4245" t="str">
        <f>'Page 1 - General Information'!$G$16</f>
        <v>5262</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3">
      <c r="A4246">
        <f>'Page 1 - General Information'!$G$12</f>
        <v>129546003</v>
      </c>
      <c r="B4246" t="str">
        <f>'Page 1 - General Information'!$G$16</f>
        <v>5262</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3">
      <c r="A4247">
        <f>'Page 1 - General Information'!$G$12</f>
        <v>129546003</v>
      </c>
      <c r="B4247" t="str">
        <f>'Page 1 - General Information'!$G$16</f>
        <v>5262</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3">
      <c r="A4248">
        <f>'Page 1 - General Information'!$G$12</f>
        <v>129546003</v>
      </c>
      <c r="B4248" t="str">
        <f>'Page 1 - General Information'!$G$16</f>
        <v>5262</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3">
      <c r="A4249">
        <f>'Page 1 - General Information'!$G$12</f>
        <v>129546003</v>
      </c>
      <c r="B4249" t="str">
        <f>'Page 1 - General Information'!$G$16</f>
        <v>5262</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3">
      <c r="A4250">
        <f>'Page 1 - General Information'!$G$12</f>
        <v>129546003</v>
      </c>
      <c r="B4250" t="str">
        <f>'Page 1 - General Information'!$G$16</f>
        <v>5262</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3">
      <c r="A4251">
        <f>'Page 1 - General Information'!$G$12</f>
        <v>129546003</v>
      </c>
      <c r="B4251" t="str">
        <f>'Page 1 - General Information'!$G$16</f>
        <v>5262</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3">
      <c r="A4252">
        <f>'Page 1 - General Information'!$G$12</f>
        <v>129546003</v>
      </c>
      <c r="B4252" t="str">
        <f>'Page 1 - General Information'!$G$16</f>
        <v>5262</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3">
      <c r="A4253">
        <f>'Page 1 - General Information'!$G$12</f>
        <v>129546003</v>
      </c>
      <c r="B4253" t="str">
        <f>'Page 1 - General Information'!$G$16</f>
        <v>5262</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3">
      <c r="A4254">
        <f>'Page 1 - General Information'!$G$12</f>
        <v>129546003</v>
      </c>
      <c r="B4254" t="str">
        <f>'Page 1 - General Information'!$G$16</f>
        <v>5262</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3">
      <c r="A4255">
        <f>'Page 1 - General Information'!$G$12</f>
        <v>129546003</v>
      </c>
      <c r="B4255" t="str">
        <f>'Page 1 - General Information'!$G$16</f>
        <v>5262</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3">
      <c r="A4256">
        <f>'Page 1 - General Information'!$G$12</f>
        <v>129546003</v>
      </c>
      <c r="B4256" t="str">
        <f>'Page 1 - General Information'!$G$16</f>
        <v>5262</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3">
      <c r="A4257">
        <f>'Page 1 - General Information'!$G$12</f>
        <v>129546003</v>
      </c>
      <c r="B4257" t="str">
        <f>'Page 1 - General Information'!$G$16</f>
        <v>5262</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3">
      <c r="A4258">
        <f>'Page 1 - General Information'!$G$12</f>
        <v>129546003</v>
      </c>
      <c r="B4258" t="str">
        <f>'Page 1 - General Information'!$G$16</f>
        <v>5262</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3">
      <c r="A4259">
        <f>'Page 1 - General Information'!$G$12</f>
        <v>129546003</v>
      </c>
      <c r="B4259" t="str">
        <f>'Page 1 - General Information'!$G$16</f>
        <v>5262</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3">
      <c r="A4260">
        <f>'Page 1 - General Information'!$G$12</f>
        <v>129546003</v>
      </c>
      <c r="B4260" t="str">
        <f>'Page 1 - General Information'!$G$16</f>
        <v>5262</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3">
      <c r="A4261">
        <f>'Page 1 - General Information'!$G$12</f>
        <v>129546003</v>
      </c>
      <c r="B4261" t="str">
        <f>'Page 1 - General Information'!$G$16</f>
        <v>5262</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3">
      <c r="A4262">
        <f>'Page 1 - General Information'!$G$12</f>
        <v>129546003</v>
      </c>
      <c r="B4262" t="str">
        <f>'Page 1 - General Information'!$G$16</f>
        <v>5262</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3">
      <c r="A4263">
        <f>'Page 1 - General Information'!$G$12</f>
        <v>129546003</v>
      </c>
      <c r="B4263" t="str">
        <f>'Page 1 - General Information'!$G$16</f>
        <v>5262</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3">
      <c r="A4264">
        <f>'Page 1 - General Information'!$G$12</f>
        <v>129546003</v>
      </c>
      <c r="B4264" t="str">
        <f>'Page 1 - General Information'!$G$16</f>
        <v>5262</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3">
      <c r="A4265">
        <f>'Page 1 - General Information'!$G$12</f>
        <v>129546003</v>
      </c>
      <c r="B4265" t="str">
        <f>'Page 1 - General Information'!$G$16</f>
        <v>5262</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3">
      <c r="A4266">
        <f>'Page 1 - General Information'!$G$12</f>
        <v>129546003</v>
      </c>
      <c r="B4266" t="str">
        <f>'Page 1 - General Information'!$G$16</f>
        <v>5262</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3">
      <c r="A4267">
        <f>'Page 1 - General Information'!$G$12</f>
        <v>129546003</v>
      </c>
      <c r="B4267" t="str">
        <f>'Page 1 - General Information'!$G$16</f>
        <v>5262</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3">
      <c r="A4268">
        <f>'Page 1 - General Information'!$G$12</f>
        <v>129546003</v>
      </c>
      <c r="B4268" t="str">
        <f>'Page 1 - General Information'!$G$16</f>
        <v>5262</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3">
      <c r="A4269">
        <f>'Page 1 - General Information'!$G$12</f>
        <v>129546003</v>
      </c>
      <c r="B4269" t="str">
        <f>'Page 1 - General Information'!$G$16</f>
        <v>5262</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3">
      <c r="A4270">
        <f>'Page 1 - General Information'!$G$12</f>
        <v>129546003</v>
      </c>
      <c r="B4270" t="str">
        <f>'Page 1 - General Information'!$G$16</f>
        <v>5262</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3">
      <c r="A4271">
        <f>'Page 1 - General Information'!$G$12</f>
        <v>129546003</v>
      </c>
      <c r="B4271" t="str">
        <f>'Page 1 - General Information'!$G$16</f>
        <v>5262</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3">
      <c r="A4272">
        <f>'Page 1 - General Information'!$G$12</f>
        <v>129546003</v>
      </c>
      <c r="B4272" t="str">
        <f>'Page 1 - General Information'!$G$16</f>
        <v>5262</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3">
      <c r="A4273">
        <f>'Page 1 - General Information'!$G$12</f>
        <v>129546003</v>
      </c>
      <c r="B4273" t="str">
        <f>'Page 1 - General Information'!$G$16</f>
        <v>5262</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3">
      <c r="A4274">
        <f>'Page 1 - General Information'!$G$12</f>
        <v>129546003</v>
      </c>
      <c r="B4274" t="str">
        <f>'Page 1 - General Information'!$G$16</f>
        <v>5262</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3">
      <c r="A4275">
        <f>'Page 1 - General Information'!$G$12</f>
        <v>129546003</v>
      </c>
      <c r="B4275" t="str">
        <f>'Page 1 - General Information'!$G$16</f>
        <v>5262</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3">
      <c r="A4276">
        <f>'Page 1 - General Information'!$G$12</f>
        <v>129546003</v>
      </c>
      <c r="B4276" t="str">
        <f>'Page 1 - General Information'!$G$16</f>
        <v>5262</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3">
      <c r="A4277">
        <f>'Page 1 - General Information'!$G$12</f>
        <v>129546003</v>
      </c>
      <c r="B4277" t="str">
        <f>'Page 1 - General Information'!$G$16</f>
        <v>5262</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3">
      <c r="A4278">
        <f>'Page 1 - General Information'!$G$12</f>
        <v>129546003</v>
      </c>
      <c r="B4278" t="str">
        <f>'Page 1 - General Information'!$G$16</f>
        <v>5262</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3">
      <c r="A4279">
        <f>'Page 1 - General Information'!$G$12</f>
        <v>129546003</v>
      </c>
      <c r="B4279" t="str">
        <f>'Page 1 - General Information'!$G$16</f>
        <v>5262</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3">
      <c r="A4280">
        <f>'Page 1 - General Information'!$G$12</f>
        <v>129546003</v>
      </c>
      <c r="B4280" t="str">
        <f>'Page 1 - General Information'!$G$16</f>
        <v>5262</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3">
      <c r="A4281">
        <f>'Page 1 - General Information'!$G$12</f>
        <v>129546003</v>
      </c>
      <c r="B4281" t="str">
        <f>'Page 1 - General Information'!$G$16</f>
        <v>5262</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3">
      <c r="A4282">
        <f>'Page 1 - General Information'!$G$12</f>
        <v>129546003</v>
      </c>
      <c r="B4282" t="str">
        <f>'Page 1 - General Information'!$G$16</f>
        <v>5262</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3">
      <c r="A4283">
        <f>'Page 1 - General Information'!$G$12</f>
        <v>129546003</v>
      </c>
      <c r="B4283" t="str">
        <f>'Page 1 - General Information'!$G$16</f>
        <v>5262</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3">
      <c r="A4284">
        <f>'Page 1 - General Information'!$G$12</f>
        <v>129546003</v>
      </c>
      <c r="B4284" t="str">
        <f>'Page 1 - General Information'!$G$16</f>
        <v>5262</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3">
      <c r="A4285">
        <f>'Page 1 - General Information'!$G$12</f>
        <v>129546003</v>
      </c>
      <c r="B4285" t="str">
        <f>'Page 1 - General Information'!$G$16</f>
        <v>5262</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3">
      <c r="A4286">
        <f>'Page 1 - General Information'!$G$12</f>
        <v>129546003</v>
      </c>
      <c r="B4286" t="str">
        <f>'Page 1 - General Information'!$G$16</f>
        <v>5262</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3">
      <c r="A4287">
        <f>'Page 1 - General Information'!$G$12</f>
        <v>129546003</v>
      </c>
      <c r="B4287" t="str">
        <f>'Page 1 - General Information'!$G$16</f>
        <v>5262</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3">
      <c r="A4288">
        <f>'Page 1 - General Information'!$G$12</f>
        <v>129546003</v>
      </c>
      <c r="B4288" t="str">
        <f>'Page 1 - General Information'!$G$16</f>
        <v>5262</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3">
      <c r="A4289">
        <f>'Page 1 - General Information'!$G$12</f>
        <v>129546003</v>
      </c>
      <c r="B4289" t="str">
        <f>'Page 1 - General Information'!$G$16</f>
        <v>5262</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3">
      <c r="A4290">
        <f>'Page 1 - General Information'!$G$12</f>
        <v>129546003</v>
      </c>
      <c r="B4290" t="str">
        <f>'Page 1 - General Information'!$G$16</f>
        <v>5262</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3">
      <c r="A4291">
        <f>'Page 1 - General Information'!$G$12</f>
        <v>129546003</v>
      </c>
      <c r="B4291" t="str">
        <f>'Page 1 - General Information'!$G$16</f>
        <v>5262</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3">
      <c r="A4292">
        <f>'Page 1 - General Information'!$G$12</f>
        <v>129546003</v>
      </c>
      <c r="B4292" t="str">
        <f>'Page 1 - General Information'!$G$16</f>
        <v>5262</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3">
      <c r="A4293">
        <f>'Page 1 - General Information'!$G$12</f>
        <v>129546003</v>
      </c>
      <c r="B4293" t="str">
        <f>'Page 1 - General Information'!$G$16</f>
        <v>5262</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3">
      <c r="A4294">
        <f>'Page 1 - General Information'!$G$12</f>
        <v>129546003</v>
      </c>
      <c r="B4294" t="str">
        <f>'Page 1 - General Information'!$G$16</f>
        <v>5262</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3">
      <c r="A4295">
        <f>'Page 1 - General Information'!$G$12</f>
        <v>129546003</v>
      </c>
      <c r="B4295" t="str">
        <f>'Page 1 - General Information'!$G$16</f>
        <v>5262</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3">
      <c r="A4296">
        <f>'Page 1 - General Information'!$G$12</f>
        <v>129546003</v>
      </c>
      <c r="B4296" t="str">
        <f>'Page 1 - General Information'!$G$16</f>
        <v>5262</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3">
      <c r="A4297">
        <f>'Page 1 - General Information'!$G$12</f>
        <v>129546003</v>
      </c>
      <c r="B4297" t="str">
        <f>'Page 1 - General Information'!$G$16</f>
        <v>5262</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3">
      <c r="A4298">
        <f>'Page 1 - General Information'!$G$12</f>
        <v>129546003</v>
      </c>
      <c r="B4298" t="str">
        <f>'Page 1 - General Information'!$G$16</f>
        <v>5262</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3">
      <c r="A4299">
        <f>'Page 1 - General Information'!$G$12</f>
        <v>129546003</v>
      </c>
      <c r="B4299" t="str">
        <f>'Page 1 - General Information'!$G$16</f>
        <v>5262</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3">
      <c r="A4300">
        <f>'Page 1 - General Information'!$G$12</f>
        <v>129546003</v>
      </c>
      <c r="B4300" t="str">
        <f>'Page 1 - General Information'!$G$16</f>
        <v>5262</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3">
      <c r="A4301">
        <f>'Page 1 - General Information'!$G$12</f>
        <v>129546003</v>
      </c>
      <c r="B4301" t="str">
        <f>'Page 1 - General Information'!$G$16</f>
        <v>5262</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3">
      <c r="A4302">
        <f>'Page 1 - General Information'!$G$12</f>
        <v>129546003</v>
      </c>
      <c r="B4302" t="str">
        <f>'Page 1 - General Information'!$G$16</f>
        <v>5262</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3">
      <c r="A4303">
        <f>'Page 1 - General Information'!$G$12</f>
        <v>129546003</v>
      </c>
      <c r="B4303" t="str">
        <f>'Page 1 - General Information'!$G$16</f>
        <v>5262</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3">
      <c r="A4304">
        <f>'Page 1 - General Information'!$G$12</f>
        <v>129546003</v>
      </c>
      <c r="B4304" t="str">
        <f>'Page 1 - General Information'!$G$16</f>
        <v>5262</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3">
      <c r="A4305">
        <f>'Page 1 - General Information'!$G$12</f>
        <v>129546003</v>
      </c>
      <c r="B4305" t="str">
        <f>'Page 1 - General Information'!$G$16</f>
        <v>5262</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3">
      <c r="A4306">
        <f>'Page 1 - General Information'!$G$12</f>
        <v>129546003</v>
      </c>
      <c r="B4306" t="str">
        <f>'Page 1 - General Information'!$G$16</f>
        <v>5262</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3">
      <c r="A4307">
        <f>'Page 1 - General Information'!$G$12</f>
        <v>129546003</v>
      </c>
      <c r="B4307" t="str">
        <f>'Page 1 - General Information'!$G$16</f>
        <v>5262</v>
      </c>
      <c r="C4307" s="395" t="s">
        <v>19068</v>
      </c>
      <c r="D4307"/>
      <c r="E4307"/>
      <c r="F4307"/>
      <c r="G4307"/>
      <c r="H4307"/>
      <c r="I4307"/>
      <c r="J4307"/>
      <c r="K4307"/>
      <c r="L4307"/>
      <c r="M4307"/>
      <c r="N4307" t="s">
        <v>4090</v>
      </c>
      <c r="O4307" s="399"/>
      <c r="P4307"/>
      <c r="Q4307" s="400">
        <f>('Page 2 - Team Information'!AM12)*100</f>
        <v>92.999999999999986</v>
      </c>
      <c r="R4307"/>
      <c r="S4307" t="s">
        <v>2830</v>
      </c>
      <c r="T4307"/>
      <c r="U4307"/>
      <c r="V4307"/>
      <c r="W4307"/>
      <c r="X4307" s="397"/>
      <c r="Y4307" s="397"/>
    </row>
    <row r="4308" spans="1:25" x14ac:dyDescent="0.3">
      <c r="A4308">
        <f>'Page 1 - General Information'!$G$12</f>
        <v>129546003</v>
      </c>
      <c r="B4308" t="str">
        <f>'Page 1 - General Information'!$G$16</f>
        <v>5262</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3">
      <c r="A4309">
        <f>'Page 1 - General Information'!$G$12</f>
        <v>129546003</v>
      </c>
      <c r="B4309" t="str">
        <f>'Page 1 - General Information'!$G$16</f>
        <v>5262</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3">
      <c r="A4310">
        <f>'Page 1 - General Information'!$G$12</f>
        <v>129546003</v>
      </c>
      <c r="B4310" t="str">
        <f>'Page 1 - General Information'!$G$16</f>
        <v>5262</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3">
      <c r="A4311">
        <f>'Page 1 - General Information'!$G$12</f>
        <v>129546003</v>
      </c>
      <c r="B4311" t="str">
        <f>'Page 1 - General Information'!$G$16</f>
        <v>5262</v>
      </c>
      <c r="C4311" s="395" t="s">
        <v>19068</v>
      </c>
      <c r="D4311"/>
      <c r="E4311"/>
      <c r="F4311"/>
      <c r="G4311"/>
      <c r="H4311"/>
      <c r="I4311"/>
      <c r="J4311"/>
      <c r="K4311"/>
      <c r="L4311"/>
      <c r="M4311"/>
      <c r="N4311" t="s">
        <v>8278</v>
      </c>
      <c r="O4311"/>
      <c r="P4311" s="401">
        <f>INDEX('Page 3 - Financial Information'!$K$16:$X$186,Y4311,X4311)</f>
        <v>13300</v>
      </c>
      <c r="Q4311"/>
      <c r="R4311"/>
      <c r="S4311" t="s">
        <v>8279</v>
      </c>
      <c r="T4311"/>
      <c r="U4311"/>
      <c r="V4311"/>
      <c r="W4311"/>
      <c r="X4311" s="397">
        <v>1</v>
      </c>
      <c r="Y4311" s="397">
        <v>1</v>
      </c>
    </row>
    <row r="4312" spans="1:25" x14ac:dyDescent="0.3">
      <c r="A4312">
        <f>'Page 1 - General Information'!$G$12</f>
        <v>129546003</v>
      </c>
      <c r="B4312" t="str">
        <f>'Page 1 - General Information'!$G$16</f>
        <v>5262</v>
      </c>
      <c r="C4312" s="395" t="s">
        <v>19068</v>
      </c>
      <c r="D4312"/>
      <c r="E4312"/>
      <c r="F4312"/>
      <c r="G4312"/>
      <c r="H4312"/>
      <c r="I4312"/>
      <c r="J4312"/>
      <c r="K4312"/>
      <c r="L4312"/>
      <c r="M4312"/>
      <c r="N4312" t="s">
        <v>8278</v>
      </c>
      <c r="O4312"/>
      <c r="P4312" s="401">
        <f>INDEX('Page 3 - Financial Information'!$K$16:$X$186,Y4312,X4312)</f>
        <v>4000</v>
      </c>
      <c r="Q4312"/>
      <c r="R4312"/>
      <c r="S4312" t="s">
        <v>8280</v>
      </c>
      <c r="T4312"/>
      <c r="U4312"/>
      <c r="V4312"/>
      <c r="W4312"/>
      <c r="X4312" s="397">
        <v>3</v>
      </c>
      <c r="Y4312" s="397">
        <v>1</v>
      </c>
    </row>
    <row r="4313" spans="1:25" x14ac:dyDescent="0.3">
      <c r="A4313">
        <f>'Page 1 - General Information'!$G$12</f>
        <v>129546003</v>
      </c>
      <c r="B4313" t="str">
        <f>'Page 1 - General Information'!$G$16</f>
        <v>5262</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3">
      <c r="A4314">
        <f>'Page 1 - General Information'!$G$12</f>
        <v>129546003</v>
      </c>
      <c r="B4314" t="str">
        <f>'Page 1 - General Information'!$G$16</f>
        <v>5262</v>
      </c>
      <c r="C4314" s="395" t="s">
        <v>19068</v>
      </c>
      <c r="D4314"/>
      <c r="E4314"/>
      <c r="F4314"/>
      <c r="G4314"/>
      <c r="H4314"/>
      <c r="I4314"/>
      <c r="J4314"/>
      <c r="K4314"/>
      <c r="L4314"/>
      <c r="M4314"/>
      <c r="N4314" t="s">
        <v>8278</v>
      </c>
      <c r="O4314"/>
      <c r="P4314" s="401">
        <f>INDEX('Page 3 - Financial Information'!$K$16:$X$186,Y4314,X4314)</f>
        <v>975</v>
      </c>
      <c r="Q4314"/>
      <c r="R4314"/>
      <c r="S4314" t="s">
        <v>8282</v>
      </c>
      <c r="T4314"/>
      <c r="U4314"/>
      <c r="V4314"/>
      <c r="W4314"/>
      <c r="X4314" s="397">
        <v>5</v>
      </c>
      <c r="Y4314" s="397">
        <v>1</v>
      </c>
    </row>
    <row r="4315" spans="1:25" x14ac:dyDescent="0.3">
      <c r="A4315">
        <f>'Page 1 - General Information'!$G$12</f>
        <v>129546003</v>
      </c>
      <c r="B4315" t="str">
        <f>'Page 1 - General Information'!$G$16</f>
        <v>5262</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3">
      <c r="A4316">
        <f>'Page 1 - General Information'!$G$12</f>
        <v>129546003</v>
      </c>
      <c r="B4316" t="str">
        <f>'Page 1 - General Information'!$G$16</f>
        <v>5262</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3">
      <c r="A4317">
        <f>'Page 1 - General Information'!$G$12</f>
        <v>129546003</v>
      </c>
      <c r="B4317" t="str">
        <f>'Page 1 - General Information'!$G$16</f>
        <v>5262</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3">
      <c r="A4318">
        <f>'Page 1 - General Information'!$G$12</f>
        <v>129546003</v>
      </c>
      <c r="B4318" t="str">
        <f>'Page 1 - General Information'!$G$16</f>
        <v>5262</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3">
      <c r="A4319">
        <f>'Page 1 - General Information'!$G$12</f>
        <v>129546003</v>
      </c>
      <c r="B4319" t="str">
        <f>'Page 1 - General Information'!$G$16</f>
        <v>5262</v>
      </c>
      <c r="C4319" s="395" t="s">
        <v>19068</v>
      </c>
      <c r="D4319"/>
      <c r="E4319"/>
      <c r="F4319"/>
      <c r="G4319"/>
      <c r="H4319"/>
      <c r="I4319"/>
      <c r="J4319"/>
      <c r="K4319"/>
      <c r="L4319"/>
      <c r="M4319"/>
      <c r="N4319" t="s">
        <v>8278</v>
      </c>
      <c r="O4319"/>
      <c r="P4319" s="401">
        <f>INDEX('Page 3 - Financial Information'!$K$16:$X$186,Y4319,X4319)</f>
        <v>8325</v>
      </c>
      <c r="Q4319"/>
      <c r="R4319"/>
      <c r="S4319" t="s">
        <v>8287</v>
      </c>
      <c r="T4319"/>
      <c r="U4319"/>
      <c r="V4319"/>
      <c r="W4319"/>
      <c r="X4319" s="397">
        <v>10</v>
      </c>
      <c r="Y4319" s="397">
        <v>1</v>
      </c>
    </row>
    <row r="4320" spans="1:25" x14ac:dyDescent="0.3">
      <c r="A4320">
        <f>'Page 1 - General Information'!$G$12</f>
        <v>129546003</v>
      </c>
      <c r="B4320" t="str">
        <f>'Page 1 - General Information'!$G$16</f>
        <v>5262</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3">
      <c r="A4321">
        <f>'Page 1 - General Information'!$G$12</f>
        <v>129546003</v>
      </c>
      <c r="B4321" t="str">
        <f>'Page 1 - General Information'!$G$16</f>
        <v>5262</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3">
      <c r="A4322">
        <f>'Page 1 - General Information'!$G$12</f>
        <v>129546003</v>
      </c>
      <c r="B4322" t="str">
        <f>'Page 1 - General Information'!$G$16</f>
        <v>5262</v>
      </c>
      <c r="C4322" s="395" t="s">
        <v>19068</v>
      </c>
      <c r="D4322"/>
      <c r="E4322"/>
      <c r="F4322"/>
      <c r="G4322"/>
      <c r="H4322"/>
      <c r="I4322"/>
      <c r="J4322"/>
      <c r="K4322"/>
      <c r="L4322"/>
      <c r="M4322"/>
      <c r="N4322" t="s">
        <v>8278</v>
      </c>
      <c r="O4322"/>
      <c r="P4322" s="401">
        <f>INDEX('Page 3 - Financial Information'!$K$16:$X$186,Y4322,X4322)</f>
        <v>18475</v>
      </c>
      <c r="Q4322"/>
      <c r="R4322"/>
      <c r="S4322" t="s">
        <v>8290</v>
      </c>
      <c r="T4322"/>
      <c r="U4322"/>
      <c r="V4322"/>
      <c r="W4322"/>
      <c r="X4322" s="397">
        <v>1</v>
      </c>
      <c r="Y4322" s="397">
        <v>2</v>
      </c>
    </row>
    <row r="4323" spans="1:25" x14ac:dyDescent="0.3">
      <c r="A4323">
        <f>'Page 1 - General Information'!$G$12</f>
        <v>129546003</v>
      </c>
      <c r="B4323" t="str">
        <f>'Page 1 - General Information'!$G$16</f>
        <v>5262</v>
      </c>
      <c r="C4323" s="395" t="s">
        <v>19068</v>
      </c>
      <c r="D4323"/>
      <c r="E4323"/>
      <c r="F4323"/>
      <c r="G4323"/>
      <c r="H4323"/>
      <c r="I4323"/>
      <c r="J4323"/>
      <c r="K4323"/>
      <c r="L4323"/>
      <c r="M4323"/>
      <c r="N4323" t="s">
        <v>8278</v>
      </c>
      <c r="O4323"/>
      <c r="P4323" s="401">
        <f>INDEX('Page 3 - Financial Information'!$K$16:$X$186,Y4323,X4323)</f>
        <v>5000</v>
      </c>
      <c r="Q4323"/>
      <c r="R4323"/>
      <c r="S4323" t="s">
        <v>8291</v>
      </c>
      <c r="T4323"/>
      <c r="U4323"/>
      <c r="V4323"/>
      <c r="W4323"/>
      <c r="X4323" s="397">
        <v>3</v>
      </c>
      <c r="Y4323" s="397">
        <v>2</v>
      </c>
    </row>
    <row r="4324" spans="1:25" x14ac:dyDescent="0.3">
      <c r="A4324">
        <f>'Page 1 - General Information'!$G$12</f>
        <v>129546003</v>
      </c>
      <c r="B4324" t="str">
        <f>'Page 1 - General Information'!$G$16</f>
        <v>5262</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3">
      <c r="A4325">
        <f>'Page 1 - General Information'!$G$12</f>
        <v>129546003</v>
      </c>
      <c r="B4325" t="str">
        <f>'Page 1 - General Information'!$G$16</f>
        <v>5262</v>
      </c>
      <c r="C4325" s="395" t="s">
        <v>19068</v>
      </c>
      <c r="D4325"/>
      <c r="E4325"/>
      <c r="F4325"/>
      <c r="G4325"/>
      <c r="H4325"/>
      <c r="I4325"/>
      <c r="J4325"/>
      <c r="K4325"/>
      <c r="L4325"/>
      <c r="M4325"/>
      <c r="N4325" t="s">
        <v>8278</v>
      </c>
      <c r="O4325"/>
      <c r="P4325" s="401">
        <f>INDEX('Page 3 - Financial Information'!$K$16:$X$186,Y4325,X4325)</f>
        <v>650</v>
      </c>
      <c r="Q4325"/>
      <c r="R4325"/>
      <c r="S4325" t="s">
        <v>8293</v>
      </c>
      <c r="T4325"/>
      <c r="U4325"/>
      <c r="V4325"/>
      <c r="W4325"/>
      <c r="X4325" s="397">
        <v>5</v>
      </c>
      <c r="Y4325" s="397">
        <v>2</v>
      </c>
    </row>
    <row r="4326" spans="1:25" x14ac:dyDescent="0.3">
      <c r="A4326">
        <f>'Page 1 - General Information'!$G$12</f>
        <v>129546003</v>
      </c>
      <c r="B4326" t="str">
        <f>'Page 1 - General Information'!$G$16</f>
        <v>5262</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3">
      <c r="A4327">
        <f>'Page 1 - General Information'!$G$12</f>
        <v>129546003</v>
      </c>
      <c r="B4327" t="str">
        <f>'Page 1 - General Information'!$G$16</f>
        <v>5262</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3">
      <c r="A4328">
        <f>'Page 1 - General Information'!$G$12</f>
        <v>129546003</v>
      </c>
      <c r="B4328" t="str">
        <f>'Page 1 - General Information'!$G$16</f>
        <v>5262</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3">
      <c r="A4329">
        <f>'Page 1 - General Information'!$G$12</f>
        <v>129546003</v>
      </c>
      <c r="B4329" t="str">
        <f>'Page 1 - General Information'!$G$16</f>
        <v>5262</v>
      </c>
      <c r="C4329" s="395" t="s">
        <v>19068</v>
      </c>
      <c r="D4329"/>
      <c r="E4329"/>
      <c r="F4329"/>
      <c r="G4329"/>
      <c r="H4329"/>
      <c r="I4329"/>
      <c r="J4329"/>
      <c r="K4329"/>
      <c r="L4329"/>
      <c r="M4329"/>
      <c r="N4329" t="s">
        <v>8278</v>
      </c>
      <c r="O4329"/>
      <c r="P4329" s="401">
        <f>INDEX('Page 3 - Financial Information'!$K$16:$X$186,Y4329,X4329)</f>
        <v>12825</v>
      </c>
      <c r="Q4329"/>
      <c r="R4329"/>
      <c r="S4329" t="s">
        <v>8297</v>
      </c>
      <c r="T4329"/>
      <c r="U4329"/>
      <c r="V4329"/>
      <c r="W4329"/>
      <c r="X4329" s="397">
        <v>9</v>
      </c>
      <c r="Y4329" s="397">
        <v>2</v>
      </c>
    </row>
    <row r="4330" spans="1:25" x14ac:dyDescent="0.3">
      <c r="A4330">
        <f>'Page 1 - General Information'!$G$12</f>
        <v>129546003</v>
      </c>
      <c r="B4330" t="str">
        <f>'Page 1 - General Information'!$G$16</f>
        <v>5262</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3">
      <c r="A4331">
        <f>'Page 1 - General Information'!$G$12</f>
        <v>129546003</v>
      </c>
      <c r="B4331" t="str">
        <f>'Page 1 - General Information'!$G$16</f>
        <v>5262</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3">
      <c r="A4332">
        <f>'Page 1 - General Information'!$G$12</f>
        <v>129546003</v>
      </c>
      <c r="B4332" t="str">
        <f>'Page 1 - General Information'!$G$16</f>
        <v>5262</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3">
      <c r="A4333">
        <f>'Page 1 - General Information'!$G$12</f>
        <v>129546003</v>
      </c>
      <c r="B4333" t="str">
        <f>'Page 1 - General Information'!$G$16</f>
        <v>5262</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3">
      <c r="A4334">
        <f>'Page 1 - General Information'!$G$12</f>
        <v>129546003</v>
      </c>
      <c r="B4334" t="str">
        <f>'Page 1 - General Information'!$G$16</f>
        <v>5262</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3">
      <c r="A4335">
        <f>'Page 1 - General Information'!$G$12</f>
        <v>129546003</v>
      </c>
      <c r="B4335" t="str">
        <f>'Page 1 - General Information'!$G$16</f>
        <v>5262</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3">
      <c r="A4336">
        <f>'Page 1 - General Information'!$G$12</f>
        <v>129546003</v>
      </c>
      <c r="B4336" t="str">
        <f>'Page 1 - General Information'!$G$16</f>
        <v>5262</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3">
      <c r="A4337">
        <f>'Page 1 - General Information'!$G$12</f>
        <v>129546003</v>
      </c>
      <c r="B4337" t="str">
        <f>'Page 1 - General Information'!$G$16</f>
        <v>5262</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3">
      <c r="A4338">
        <f>'Page 1 - General Information'!$G$12</f>
        <v>129546003</v>
      </c>
      <c r="B4338" t="str">
        <f>'Page 1 - General Information'!$G$16</f>
        <v>5262</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3">
      <c r="A4339">
        <f>'Page 1 - General Information'!$G$12</f>
        <v>129546003</v>
      </c>
      <c r="B4339" t="str">
        <f>'Page 1 - General Information'!$G$16</f>
        <v>5262</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3">
      <c r="A4340">
        <f>'Page 1 - General Information'!$G$12</f>
        <v>129546003</v>
      </c>
      <c r="B4340" t="str">
        <f>'Page 1 - General Information'!$G$16</f>
        <v>5262</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3">
      <c r="A4341">
        <f>'Page 1 - General Information'!$G$12</f>
        <v>129546003</v>
      </c>
      <c r="B4341" t="str">
        <f>'Page 1 - General Information'!$G$16</f>
        <v>5262</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3">
      <c r="A4342">
        <f>'Page 1 - General Information'!$G$12</f>
        <v>129546003</v>
      </c>
      <c r="B4342" t="str">
        <f>'Page 1 - General Information'!$G$16</f>
        <v>5262</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3">
      <c r="A4343">
        <f>'Page 1 - General Information'!$G$12</f>
        <v>129546003</v>
      </c>
      <c r="B4343" t="str">
        <f>'Page 1 - General Information'!$G$16</f>
        <v>5262</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3">
      <c r="A4344">
        <f>'Page 1 - General Information'!$G$12</f>
        <v>129546003</v>
      </c>
      <c r="B4344" t="str">
        <f>'Page 1 - General Information'!$G$16</f>
        <v>5262</v>
      </c>
      <c r="C4344" s="395" t="s">
        <v>19068</v>
      </c>
      <c r="D4344"/>
      <c r="E4344"/>
      <c r="F4344"/>
      <c r="G4344"/>
      <c r="H4344"/>
      <c r="I4344"/>
      <c r="J4344"/>
      <c r="K4344"/>
      <c r="L4344"/>
      <c r="M4344"/>
      <c r="N4344" t="s">
        <v>8278</v>
      </c>
      <c r="O4344"/>
      <c r="P4344" s="401">
        <f>INDEX('Page 3 - Financial Information'!$K$16:$X$186,Y4344,X4344)</f>
        <v>4050</v>
      </c>
      <c r="Q4344"/>
      <c r="R4344"/>
      <c r="S4344" t="s">
        <v>8312</v>
      </c>
      <c r="T4344"/>
      <c r="U4344"/>
      <c r="V4344"/>
      <c r="W4344"/>
      <c r="X4344" s="397">
        <v>1</v>
      </c>
      <c r="Y4344" s="397">
        <v>4</v>
      </c>
    </row>
    <row r="4345" spans="1:25" x14ac:dyDescent="0.3">
      <c r="A4345">
        <f>'Page 1 - General Information'!$G$12</f>
        <v>129546003</v>
      </c>
      <c r="B4345" t="str">
        <f>'Page 1 - General Information'!$G$16</f>
        <v>5262</v>
      </c>
      <c r="C4345" s="395" t="s">
        <v>19068</v>
      </c>
      <c r="D4345"/>
      <c r="E4345"/>
      <c r="F4345"/>
      <c r="G4345"/>
      <c r="H4345"/>
      <c r="I4345"/>
      <c r="J4345"/>
      <c r="K4345"/>
      <c r="L4345"/>
      <c r="M4345"/>
      <c r="N4345" t="s">
        <v>8278</v>
      </c>
      <c r="O4345"/>
      <c r="P4345" s="401">
        <f>INDEX('Page 3 - Financial Information'!$K$16:$X$186,Y4345,X4345)</f>
        <v>1000</v>
      </c>
      <c r="Q4345"/>
      <c r="R4345"/>
      <c r="S4345" t="s">
        <v>8313</v>
      </c>
      <c r="T4345"/>
      <c r="U4345"/>
      <c r="V4345"/>
      <c r="W4345"/>
      <c r="X4345" s="397">
        <v>3</v>
      </c>
      <c r="Y4345" s="397">
        <v>4</v>
      </c>
    </row>
    <row r="4346" spans="1:25" x14ac:dyDescent="0.3">
      <c r="A4346">
        <f>'Page 1 - General Information'!$G$12</f>
        <v>129546003</v>
      </c>
      <c r="B4346" t="str">
        <f>'Page 1 - General Information'!$G$16</f>
        <v>5262</v>
      </c>
      <c r="C4346" s="395" t="s">
        <v>19068</v>
      </c>
      <c r="D4346"/>
      <c r="E4346"/>
      <c r="F4346"/>
      <c r="G4346"/>
      <c r="H4346"/>
      <c r="I4346"/>
      <c r="J4346"/>
      <c r="K4346"/>
      <c r="L4346"/>
      <c r="M4346"/>
      <c r="N4346" t="s">
        <v>8278</v>
      </c>
      <c r="O4346"/>
      <c r="P4346" s="401">
        <f>INDEX('Page 3 - Financial Information'!$K$16:$X$186,Y4346,X4346)</f>
        <v>700</v>
      </c>
      <c r="Q4346"/>
      <c r="R4346"/>
      <c r="S4346" t="s">
        <v>8314</v>
      </c>
      <c r="T4346"/>
      <c r="U4346"/>
      <c r="V4346"/>
      <c r="W4346"/>
      <c r="X4346" s="397">
        <v>4</v>
      </c>
      <c r="Y4346" s="397">
        <v>4</v>
      </c>
    </row>
    <row r="4347" spans="1:25" x14ac:dyDescent="0.3">
      <c r="A4347">
        <f>'Page 1 - General Information'!$G$12</f>
        <v>129546003</v>
      </c>
      <c r="B4347" t="str">
        <f>'Page 1 - General Information'!$G$16</f>
        <v>5262</v>
      </c>
      <c r="C4347" s="395" t="s">
        <v>19068</v>
      </c>
      <c r="D4347"/>
      <c r="E4347"/>
      <c r="F4347"/>
      <c r="G4347"/>
      <c r="H4347"/>
      <c r="I4347"/>
      <c r="J4347"/>
      <c r="K4347"/>
      <c r="L4347"/>
      <c r="M4347"/>
      <c r="N4347" t="s">
        <v>8278</v>
      </c>
      <c r="O4347"/>
      <c r="P4347" s="401">
        <f>INDEX('Page 3 - Financial Information'!$K$16:$X$186,Y4347,X4347)</f>
        <v>100</v>
      </c>
      <c r="Q4347"/>
      <c r="R4347"/>
      <c r="S4347" t="s">
        <v>8315</v>
      </c>
      <c r="T4347"/>
      <c r="U4347"/>
      <c r="V4347"/>
      <c r="W4347"/>
      <c r="X4347" s="397">
        <v>5</v>
      </c>
      <c r="Y4347" s="397">
        <v>4</v>
      </c>
    </row>
    <row r="4348" spans="1:25" x14ac:dyDescent="0.3">
      <c r="A4348">
        <f>'Page 1 - General Information'!$G$12</f>
        <v>129546003</v>
      </c>
      <c r="B4348" t="str">
        <f>'Page 1 - General Information'!$G$16</f>
        <v>5262</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3">
      <c r="A4349">
        <f>'Page 1 - General Information'!$G$12</f>
        <v>129546003</v>
      </c>
      <c r="B4349" t="str">
        <f>'Page 1 - General Information'!$G$16</f>
        <v>5262</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3">
      <c r="A4350">
        <f>'Page 1 - General Information'!$G$12</f>
        <v>129546003</v>
      </c>
      <c r="B4350" t="str">
        <f>'Page 1 - General Information'!$G$16</f>
        <v>5262</v>
      </c>
      <c r="C4350" s="395" t="s">
        <v>19068</v>
      </c>
      <c r="D4350"/>
      <c r="E4350"/>
      <c r="F4350"/>
      <c r="G4350"/>
      <c r="H4350"/>
      <c r="I4350"/>
      <c r="J4350"/>
      <c r="K4350"/>
      <c r="L4350"/>
      <c r="M4350"/>
      <c r="N4350" t="s">
        <v>8278</v>
      </c>
      <c r="O4350"/>
      <c r="P4350" s="401">
        <f>INDEX('Page 3 - Financial Information'!$K$16:$X$186,Y4350,X4350)</f>
        <v>2250</v>
      </c>
      <c r="Q4350"/>
      <c r="R4350"/>
      <c r="S4350" t="s">
        <v>8318</v>
      </c>
      <c r="T4350"/>
      <c r="U4350"/>
      <c r="V4350"/>
      <c r="W4350"/>
      <c r="X4350" s="397">
        <v>8</v>
      </c>
      <c r="Y4350" s="397">
        <v>4</v>
      </c>
    </row>
    <row r="4351" spans="1:25" x14ac:dyDescent="0.3">
      <c r="A4351">
        <f>'Page 1 - General Information'!$G$12</f>
        <v>129546003</v>
      </c>
      <c r="B4351" t="str">
        <f>'Page 1 - General Information'!$G$16</f>
        <v>5262</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3">
      <c r="A4352">
        <f>'Page 1 - General Information'!$G$12</f>
        <v>129546003</v>
      </c>
      <c r="B4352" t="str">
        <f>'Page 1 - General Information'!$G$16</f>
        <v>5262</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3">
      <c r="A4353">
        <f>'Page 1 - General Information'!$G$12</f>
        <v>129546003</v>
      </c>
      <c r="B4353" t="str">
        <f>'Page 1 - General Information'!$G$16</f>
        <v>5262</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3">
      <c r="A4354">
        <f>'Page 1 - General Information'!$G$12</f>
        <v>129546003</v>
      </c>
      <c r="B4354" t="str">
        <f>'Page 1 - General Information'!$G$16</f>
        <v>5262</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3">
      <c r="A4355">
        <f>'Page 1 - General Information'!$G$12</f>
        <v>129546003</v>
      </c>
      <c r="B4355" t="str">
        <f>'Page 1 - General Information'!$G$16</f>
        <v>5262</v>
      </c>
      <c r="C4355" s="395" t="s">
        <v>19068</v>
      </c>
      <c r="D4355"/>
      <c r="E4355"/>
      <c r="F4355"/>
      <c r="G4355"/>
      <c r="H4355"/>
      <c r="I4355"/>
      <c r="J4355"/>
      <c r="K4355"/>
      <c r="L4355"/>
      <c r="M4355"/>
      <c r="N4355" t="s">
        <v>8278</v>
      </c>
      <c r="O4355"/>
      <c r="P4355" s="401">
        <f>INDEX('Page 3 - Financial Information'!$K$16:$X$186,Y4355,X4355)</f>
        <v>37125</v>
      </c>
      <c r="Q4355"/>
      <c r="R4355"/>
      <c r="S4355" t="s">
        <v>8323</v>
      </c>
      <c r="T4355"/>
      <c r="U4355"/>
      <c r="V4355"/>
      <c r="W4355"/>
      <c r="X4355" s="397">
        <v>1</v>
      </c>
      <c r="Y4355" s="397">
        <v>5</v>
      </c>
    </row>
    <row r="4356" spans="1:25" x14ac:dyDescent="0.3">
      <c r="A4356">
        <f>'Page 1 - General Information'!$G$12</f>
        <v>129546003</v>
      </c>
      <c r="B4356" t="str">
        <f>'Page 1 - General Information'!$G$16</f>
        <v>5262</v>
      </c>
      <c r="C4356" s="395" t="s">
        <v>19068</v>
      </c>
      <c r="D4356"/>
      <c r="E4356"/>
      <c r="F4356"/>
      <c r="G4356"/>
      <c r="H4356"/>
      <c r="I4356"/>
      <c r="J4356"/>
      <c r="K4356"/>
      <c r="L4356"/>
      <c r="M4356"/>
      <c r="N4356" t="s">
        <v>8278</v>
      </c>
      <c r="O4356"/>
      <c r="P4356" s="401">
        <f>INDEX('Page 3 - Financial Information'!$K$16:$X$186,Y4356,X4356)</f>
        <v>5000</v>
      </c>
      <c r="Q4356"/>
      <c r="R4356"/>
      <c r="S4356" t="s">
        <v>8324</v>
      </c>
      <c r="T4356"/>
      <c r="U4356"/>
      <c r="V4356"/>
      <c r="W4356"/>
      <c r="X4356" s="397">
        <v>3</v>
      </c>
      <c r="Y4356" s="397">
        <v>5</v>
      </c>
    </row>
    <row r="4357" spans="1:25" x14ac:dyDescent="0.3">
      <c r="A4357">
        <f>'Page 1 - General Information'!$G$12</f>
        <v>129546003</v>
      </c>
      <c r="B4357" t="str">
        <f>'Page 1 - General Information'!$G$16</f>
        <v>5262</v>
      </c>
      <c r="C4357" s="395" t="s">
        <v>19068</v>
      </c>
      <c r="D4357"/>
      <c r="E4357"/>
      <c r="F4357"/>
      <c r="G4357"/>
      <c r="H4357"/>
      <c r="I4357"/>
      <c r="J4357"/>
      <c r="K4357"/>
      <c r="L4357"/>
      <c r="M4357"/>
      <c r="N4357" t="s">
        <v>8278</v>
      </c>
      <c r="O4357"/>
      <c r="P4357" s="401">
        <f>INDEX('Page 3 - Financial Information'!$K$16:$X$186,Y4357,X4357)</f>
        <v>12000</v>
      </c>
      <c r="Q4357"/>
      <c r="R4357"/>
      <c r="S4357" t="s">
        <v>8325</v>
      </c>
      <c r="T4357"/>
      <c r="U4357"/>
      <c r="V4357"/>
      <c r="W4357"/>
      <c r="X4357" s="397">
        <v>4</v>
      </c>
      <c r="Y4357" s="397">
        <v>5</v>
      </c>
    </row>
    <row r="4358" spans="1:25" x14ac:dyDescent="0.3">
      <c r="A4358">
        <f>'Page 1 - General Information'!$G$12</f>
        <v>129546003</v>
      </c>
      <c r="B4358" t="str">
        <f>'Page 1 - General Information'!$G$16</f>
        <v>5262</v>
      </c>
      <c r="C4358" s="395" t="s">
        <v>19068</v>
      </c>
      <c r="D4358"/>
      <c r="E4358"/>
      <c r="F4358"/>
      <c r="G4358"/>
      <c r="H4358"/>
      <c r="I4358"/>
      <c r="J4358"/>
      <c r="K4358"/>
      <c r="L4358"/>
      <c r="M4358"/>
      <c r="N4358" t="s">
        <v>8278</v>
      </c>
      <c r="O4358"/>
      <c r="P4358" s="401">
        <f>INDEX('Page 3 - Financial Information'!$K$16:$X$186,Y4358,X4358)</f>
        <v>3250</v>
      </c>
      <c r="Q4358"/>
      <c r="R4358"/>
      <c r="S4358" t="s">
        <v>8326</v>
      </c>
      <c r="T4358"/>
      <c r="U4358"/>
      <c r="V4358"/>
      <c r="W4358"/>
      <c r="X4358" s="397">
        <v>5</v>
      </c>
      <c r="Y4358" s="397">
        <v>5</v>
      </c>
    </row>
    <row r="4359" spans="1:25" x14ac:dyDescent="0.3">
      <c r="A4359">
        <f>'Page 1 - General Information'!$G$12</f>
        <v>129546003</v>
      </c>
      <c r="B4359" t="str">
        <f>'Page 1 - General Information'!$G$16</f>
        <v>5262</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3">
      <c r="A4360">
        <f>'Page 1 - General Information'!$G$12</f>
        <v>129546003</v>
      </c>
      <c r="B4360" t="str">
        <f>'Page 1 - General Information'!$G$16</f>
        <v>5262</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3">
      <c r="A4361">
        <f>'Page 1 - General Information'!$G$12</f>
        <v>129546003</v>
      </c>
      <c r="B4361" t="str">
        <f>'Page 1 - General Information'!$G$16</f>
        <v>5262</v>
      </c>
      <c r="C4361" s="395" t="s">
        <v>19068</v>
      </c>
      <c r="D4361"/>
      <c r="E4361"/>
      <c r="F4361"/>
      <c r="G4361"/>
      <c r="H4361"/>
      <c r="I4361"/>
      <c r="J4361"/>
      <c r="K4361"/>
      <c r="L4361"/>
      <c r="M4361"/>
      <c r="N4361" t="s">
        <v>8278</v>
      </c>
      <c r="O4361"/>
      <c r="P4361" s="401">
        <f>INDEX('Page 3 - Financial Information'!$K$16:$X$186,Y4361,X4361)</f>
        <v>16875</v>
      </c>
      <c r="Q4361"/>
      <c r="R4361"/>
      <c r="S4361" t="s">
        <v>8329</v>
      </c>
      <c r="T4361"/>
      <c r="U4361"/>
      <c r="V4361"/>
      <c r="W4361"/>
      <c r="X4361" s="397">
        <v>8</v>
      </c>
      <c r="Y4361" s="397">
        <v>5</v>
      </c>
    </row>
    <row r="4362" spans="1:25" x14ac:dyDescent="0.3">
      <c r="A4362">
        <f>'Page 1 - General Information'!$G$12</f>
        <v>129546003</v>
      </c>
      <c r="B4362" t="str">
        <f>'Page 1 - General Information'!$G$16</f>
        <v>5262</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3">
      <c r="A4363">
        <f>'Page 1 - General Information'!$G$12</f>
        <v>129546003</v>
      </c>
      <c r="B4363" t="str">
        <f>'Page 1 - General Information'!$G$16</f>
        <v>5262</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3">
      <c r="A4364">
        <f>'Page 1 - General Information'!$G$12</f>
        <v>129546003</v>
      </c>
      <c r="B4364" t="str">
        <f>'Page 1 - General Information'!$G$16</f>
        <v>5262</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3">
      <c r="A4365">
        <f>'Page 1 - General Information'!$G$12</f>
        <v>129546003</v>
      </c>
      <c r="B4365" t="str">
        <f>'Page 1 - General Information'!$G$16</f>
        <v>5262</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3">
      <c r="A4366">
        <f>'Page 1 - General Information'!$G$12</f>
        <v>129546003</v>
      </c>
      <c r="B4366" t="str">
        <f>'Page 1 - General Information'!$G$16</f>
        <v>5262</v>
      </c>
      <c r="C4366" s="395" t="s">
        <v>19068</v>
      </c>
      <c r="D4366"/>
      <c r="E4366"/>
      <c r="F4366"/>
      <c r="G4366"/>
      <c r="H4366"/>
      <c r="I4366"/>
      <c r="J4366"/>
      <c r="K4366"/>
      <c r="L4366"/>
      <c r="M4366"/>
      <c r="N4366" t="s">
        <v>8278</v>
      </c>
      <c r="O4366"/>
      <c r="P4366" s="401">
        <f>INDEX('Page 3 - Financial Information'!$K$16:$X$186,Y4366,X4366)</f>
        <v>1500</v>
      </c>
      <c r="Q4366"/>
      <c r="R4366"/>
      <c r="S4366" t="s">
        <v>8334</v>
      </c>
      <c r="T4366"/>
      <c r="U4366"/>
      <c r="V4366"/>
      <c r="W4366"/>
      <c r="X4366" s="397">
        <v>1</v>
      </c>
      <c r="Y4366" s="397">
        <v>6</v>
      </c>
    </row>
    <row r="4367" spans="1:25" x14ac:dyDescent="0.3">
      <c r="A4367">
        <f>'Page 1 - General Information'!$G$12</f>
        <v>129546003</v>
      </c>
      <c r="B4367" t="str">
        <f>'Page 1 - General Information'!$G$16</f>
        <v>5262</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3">
      <c r="A4368">
        <f>'Page 1 - General Information'!$G$12</f>
        <v>129546003</v>
      </c>
      <c r="B4368" t="str">
        <f>'Page 1 - General Information'!$G$16</f>
        <v>5262</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3">
      <c r="A4369">
        <f>'Page 1 - General Information'!$G$12</f>
        <v>129546003</v>
      </c>
      <c r="B4369" t="str">
        <f>'Page 1 - General Information'!$G$16</f>
        <v>5262</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3">
      <c r="A4370">
        <f>'Page 1 - General Information'!$G$12</f>
        <v>129546003</v>
      </c>
      <c r="B4370" t="str">
        <f>'Page 1 - General Information'!$G$16</f>
        <v>5262</v>
      </c>
      <c r="C4370" s="395" t="s">
        <v>19068</v>
      </c>
      <c r="D4370"/>
      <c r="E4370"/>
      <c r="F4370"/>
      <c r="G4370"/>
      <c r="H4370"/>
      <c r="I4370"/>
      <c r="J4370"/>
      <c r="K4370"/>
      <c r="L4370"/>
      <c r="M4370"/>
      <c r="N4370" t="s">
        <v>8278</v>
      </c>
      <c r="O4370"/>
      <c r="P4370" s="401">
        <f>INDEX('Page 3 - Financial Information'!$K$16:$X$186,Y4370,X4370)</f>
        <v>1500</v>
      </c>
      <c r="Q4370"/>
      <c r="R4370"/>
      <c r="S4370" t="s">
        <v>8338</v>
      </c>
      <c r="T4370"/>
      <c r="U4370"/>
      <c r="V4370"/>
      <c r="W4370"/>
      <c r="X4370" s="397">
        <v>6</v>
      </c>
      <c r="Y4370" s="397">
        <v>6</v>
      </c>
    </row>
    <row r="4371" spans="1:25" x14ac:dyDescent="0.3">
      <c r="A4371">
        <f>'Page 1 - General Information'!$G$12</f>
        <v>129546003</v>
      </c>
      <c r="B4371" t="str">
        <f>'Page 1 - General Information'!$G$16</f>
        <v>5262</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3">
      <c r="A4372">
        <f>'Page 1 - General Information'!$G$12</f>
        <v>129546003</v>
      </c>
      <c r="B4372" t="str">
        <f>'Page 1 - General Information'!$G$16</f>
        <v>5262</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3">
      <c r="A4373">
        <f>'Page 1 - General Information'!$G$12</f>
        <v>129546003</v>
      </c>
      <c r="B4373" t="str">
        <f>'Page 1 - General Information'!$G$16</f>
        <v>5262</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3">
      <c r="A4374">
        <f>'Page 1 - General Information'!$G$12</f>
        <v>129546003</v>
      </c>
      <c r="B4374" t="str">
        <f>'Page 1 - General Information'!$G$16</f>
        <v>5262</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3">
      <c r="A4375">
        <f>'Page 1 - General Information'!$G$12</f>
        <v>129546003</v>
      </c>
      <c r="B4375" t="str">
        <f>'Page 1 - General Information'!$G$16</f>
        <v>5262</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3">
      <c r="A4376">
        <f>'Page 1 - General Information'!$G$12</f>
        <v>129546003</v>
      </c>
      <c r="B4376" t="str">
        <f>'Page 1 - General Information'!$G$16</f>
        <v>5262</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3">
      <c r="A4377">
        <f>'Page 1 - General Information'!$G$12</f>
        <v>129546003</v>
      </c>
      <c r="B4377" t="str">
        <f>'Page 1 - General Information'!$G$16</f>
        <v>5262</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3">
      <c r="A4378">
        <f>'Page 1 - General Information'!$G$12</f>
        <v>129546003</v>
      </c>
      <c r="B4378" t="str">
        <f>'Page 1 - General Information'!$G$16</f>
        <v>5262</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3">
      <c r="A4379">
        <f>'Page 1 - General Information'!$G$12</f>
        <v>129546003</v>
      </c>
      <c r="B4379" t="str">
        <f>'Page 1 - General Information'!$G$16</f>
        <v>5262</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3">
      <c r="A4380">
        <f>'Page 1 - General Information'!$G$12</f>
        <v>129546003</v>
      </c>
      <c r="B4380" t="str">
        <f>'Page 1 - General Information'!$G$16</f>
        <v>5262</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3">
      <c r="A4381">
        <f>'Page 1 - General Information'!$G$12</f>
        <v>129546003</v>
      </c>
      <c r="B4381" t="str">
        <f>'Page 1 - General Information'!$G$16</f>
        <v>5262</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3">
      <c r="A4382">
        <f>'Page 1 - General Information'!$G$12</f>
        <v>129546003</v>
      </c>
      <c r="B4382" t="str">
        <f>'Page 1 - General Information'!$G$16</f>
        <v>5262</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3">
      <c r="A4383">
        <f>'Page 1 - General Information'!$G$12</f>
        <v>129546003</v>
      </c>
      <c r="B4383" t="str">
        <f>'Page 1 - General Information'!$G$16</f>
        <v>5262</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3">
      <c r="A4384">
        <f>'Page 1 - General Information'!$G$12</f>
        <v>129546003</v>
      </c>
      <c r="B4384" t="str">
        <f>'Page 1 - General Information'!$G$16</f>
        <v>5262</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3">
      <c r="A4385">
        <f>'Page 1 - General Information'!$G$12</f>
        <v>129546003</v>
      </c>
      <c r="B4385" t="str">
        <f>'Page 1 - General Information'!$G$16</f>
        <v>5262</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3">
      <c r="A4386">
        <f>'Page 1 - General Information'!$G$12</f>
        <v>129546003</v>
      </c>
      <c r="B4386" t="str">
        <f>'Page 1 - General Information'!$G$16</f>
        <v>5262</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3">
      <c r="A4387">
        <f>'Page 1 - General Information'!$G$12</f>
        <v>129546003</v>
      </c>
      <c r="B4387" t="str">
        <f>'Page 1 - General Information'!$G$16</f>
        <v>5262</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3">
      <c r="A4388">
        <f>'Page 1 - General Information'!$G$12</f>
        <v>129546003</v>
      </c>
      <c r="B4388" t="str">
        <f>'Page 1 - General Information'!$G$16</f>
        <v>5262</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3">
      <c r="A4389">
        <f>'Page 1 - General Information'!$G$12</f>
        <v>129546003</v>
      </c>
      <c r="B4389" t="str">
        <f>'Page 1 - General Information'!$G$16</f>
        <v>5262</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3">
      <c r="A4390">
        <f>'Page 1 - General Information'!$G$12</f>
        <v>129546003</v>
      </c>
      <c r="B4390" t="str">
        <f>'Page 1 - General Information'!$G$16</f>
        <v>5262</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3">
      <c r="A4391">
        <f>'Page 1 - General Information'!$G$12</f>
        <v>129546003</v>
      </c>
      <c r="B4391" t="str">
        <f>'Page 1 - General Information'!$G$16</f>
        <v>5262</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3">
      <c r="A4392">
        <f>'Page 1 - General Information'!$G$12</f>
        <v>129546003</v>
      </c>
      <c r="B4392" t="str">
        <f>'Page 1 - General Information'!$G$16</f>
        <v>5262</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3">
      <c r="A4393">
        <f>'Page 1 - General Information'!$G$12</f>
        <v>129546003</v>
      </c>
      <c r="B4393" t="str">
        <f>'Page 1 - General Information'!$G$16</f>
        <v>5262</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3">
      <c r="A4394">
        <f>'Page 1 - General Information'!$G$12</f>
        <v>129546003</v>
      </c>
      <c r="B4394" t="str">
        <f>'Page 1 - General Information'!$G$16</f>
        <v>5262</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3">
      <c r="A4395">
        <f>'Page 1 - General Information'!$G$12</f>
        <v>129546003</v>
      </c>
      <c r="B4395" t="str">
        <f>'Page 1 - General Information'!$G$16</f>
        <v>5262</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3">
      <c r="A4396">
        <f>'Page 1 - General Information'!$G$12</f>
        <v>129546003</v>
      </c>
      <c r="B4396" t="str">
        <f>'Page 1 - General Information'!$G$16</f>
        <v>5262</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3">
      <c r="A4397">
        <f>'Page 1 - General Information'!$G$12</f>
        <v>129546003</v>
      </c>
      <c r="B4397" t="str">
        <f>'Page 1 - General Information'!$G$16</f>
        <v>5262</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3">
      <c r="A4398">
        <f>'Page 1 - General Information'!$G$12</f>
        <v>129546003</v>
      </c>
      <c r="B4398" t="str">
        <f>'Page 1 - General Information'!$G$16</f>
        <v>5262</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3">
      <c r="A4399">
        <f>'Page 1 - General Information'!$G$12</f>
        <v>129546003</v>
      </c>
      <c r="B4399" t="str">
        <f>'Page 1 - General Information'!$G$16</f>
        <v>5262</v>
      </c>
      <c r="C4399" s="395" t="s">
        <v>19068</v>
      </c>
      <c r="D4399"/>
      <c r="E4399"/>
      <c r="F4399"/>
      <c r="G4399"/>
      <c r="H4399"/>
      <c r="I4399"/>
      <c r="J4399"/>
      <c r="K4399"/>
      <c r="L4399"/>
      <c r="M4399"/>
      <c r="N4399" t="s">
        <v>8278</v>
      </c>
      <c r="O4399"/>
      <c r="P4399" s="401">
        <f>INDEX('Page 3 - Financial Information'!$K$16:$X$186,Y4399,X4399)</f>
        <v>14275</v>
      </c>
      <c r="Q4399"/>
      <c r="R4399"/>
      <c r="S4399" t="s">
        <v>8367</v>
      </c>
      <c r="T4399"/>
      <c r="U4399"/>
      <c r="V4399"/>
      <c r="W4399"/>
      <c r="X4399" s="397">
        <v>1</v>
      </c>
      <c r="Y4399" s="397">
        <v>9</v>
      </c>
    </row>
    <row r="4400" spans="1:25" x14ac:dyDescent="0.3">
      <c r="A4400">
        <f>'Page 1 - General Information'!$G$12</f>
        <v>129546003</v>
      </c>
      <c r="B4400" t="str">
        <f>'Page 1 - General Information'!$G$16</f>
        <v>5262</v>
      </c>
      <c r="C4400" s="395" t="s">
        <v>19068</v>
      </c>
      <c r="D4400"/>
      <c r="E4400"/>
      <c r="F4400"/>
      <c r="G4400"/>
      <c r="H4400"/>
      <c r="I4400"/>
      <c r="J4400"/>
      <c r="K4400"/>
      <c r="L4400"/>
      <c r="M4400"/>
      <c r="N4400" t="s">
        <v>8278</v>
      </c>
      <c r="O4400"/>
      <c r="P4400" s="401">
        <f>INDEX('Page 3 - Financial Information'!$K$16:$X$186,Y4400,X4400)</f>
        <v>3000</v>
      </c>
      <c r="Q4400"/>
      <c r="R4400"/>
      <c r="S4400" t="s">
        <v>8368</v>
      </c>
      <c r="T4400"/>
      <c r="U4400"/>
      <c r="V4400"/>
      <c r="W4400"/>
      <c r="X4400" s="397">
        <v>3</v>
      </c>
      <c r="Y4400" s="397">
        <v>9</v>
      </c>
    </row>
    <row r="4401" spans="1:25" x14ac:dyDescent="0.3">
      <c r="A4401">
        <f>'Page 1 - General Information'!$G$12</f>
        <v>129546003</v>
      </c>
      <c r="B4401" t="str">
        <f>'Page 1 - General Information'!$G$16</f>
        <v>5262</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3">
      <c r="A4402">
        <f>'Page 1 - General Information'!$G$12</f>
        <v>129546003</v>
      </c>
      <c r="B4402" t="str">
        <f>'Page 1 - General Information'!$G$16</f>
        <v>5262</v>
      </c>
      <c r="C4402" s="395" t="s">
        <v>19068</v>
      </c>
      <c r="D4402"/>
      <c r="E4402"/>
      <c r="F4402"/>
      <c r="G4402"/>
      <c r="H4402"/>
      <c r="I4402"/>
      <c r="J4402"/>
      <c r="K4402"/>
      <c r="L4402"/>
      <c r="M4402"/>
      <c r="N4402" t="s">
        <v>8278</v>
      </c>
      <c r="O4402"/>
      <c r="P4402" s="401">
        <f>INDEX('Page 3 - Financial Information'!$K$16:$X$186,Y4402,X4402)</f>
        <v>2950</v>
      </c>
      <c r="Q4402"/>
      <c r="R4402"/>
      <c r="S4402" t="s">
        <v>8370</v>
      </c>
      <c r="T4402"/>
      <c r="U4402"/>
      <c r="V4402"/>
      <c r="W4402"/>
      <c r="X4402" s="397">
        <v>5</v>
      </c>
      <c r="Y4402" s="397">
        <v>9</v>
      </c>
    </row>
    <row r="4403" spans="1:25" x14ac:dyDescent="0.3">
      <c r="A4403">
        <f>'Page 1 - General Information'!$G$12</f>
        <v>129546003</v>
      </c>
      <c r="B4403" t="str">
        <f>'Page 1 - General Information'!$G$16</f>
        <v>5262</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3">
      <c r="A4404">
        <f>'Page 1 - General Information'!$G$12</f>
        <v>129546003</v>
      </c>
      <c r="B4404" t="str">
        <f>'Page 1 - General Information'!$G$16</f>
        <v>5262</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3">
      <c r="A4405">
        <f>'Page 1 - General Information'!$G$12</f>
        <v>129546003</v>
      </c>
      <c r="B4405" t="str">
        <f>'Page 1 - General Information'!$G$16</f>
        <v>5262</v>
      </c>
      <c r="C4405" s="395" t="s">
        <v>19068</v>
      </c>
      <c r="D4405"/>
      <c r="E4405"/>
      <c r="F4405"/>
      <c r="G4405"/>
      <c r="H4405"/>
      <c r="I4405"/>
      <c r="J4405"/>
      <c r="K4405"/>
      <c r="L4405"/>
      <c r="M4405"/>
      <c r="N4405" t="s">
        <v>8278</v>
      </c>
      <c r="O4405"/>
      <c r="P4405" s="401">
        <f>INDEX('Page 3 - Financial Information'!$K$16:$X$186,Y4405,X4405)</f>
        <v>8325</v>
      </c>
      <c r="Q4405"/>
      <c r="R4405"/>
      <c r="S4405" t="s">
        <v>8373</v>
      </c>
      <c r="T4405"/>
      <c r="U4405"/>
      <c r="V4405"/>
      <c r="W4405"/>
      <c r="X4405" s="397">
        <v>8</v>
      </c>
      <c r="Y4405" s="397">
        <v>9</v>
      </c>
    </row>
    <row r="4406" spans="1:25" x14ac:dyDescent="0.3">
      <c r="A4406">
        <f>'Page 1 - General Information'!$G$12</f>
        <v>129546003</v>
      </c>
      <c r="B4406" t="str">
        <f>'Page 1 - General Information'!$G$16</f>
        <v>5262</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3">
      <c r="A4407">
        <f>'Page 1 - General Information'!$G$12</f>
        <v>129546003</v>
      </c>
      <c r="B4407" t="str">
        <f>'Page 1 - General Information'!$G$16</f>
        <v>5262</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3">
      <c r="A4408">
        <f>'Page 1 - General Information'!$G$12</f>
        <v>129546003</v>
      </c>
      <c r="B4408" t="str">
        <f>'Page 1 - General Information'!$G$16</f>
        <v>5262</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3">
      <c r="A4409">
        <f>'Page 1 - General Information'!$G$12</f>
        <v>129546003</v>
      </c>
      <c r="B4409" t="str">
        <f>'Page 1 - General Information'!$G$16</f>
        <v>5262</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3">
      <c r="A4410">
        <f>'Page 1 - General Information'!$G$12</f>
        <v>129546003</v>
      </c>
      <c r="B4410" t="str">
        <f>'Page 1 - General Information'!$G$16</f>
        <v>5262</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3">
      <c r="A4411">
        <f>'Page 1 - General Information'!$G$12</f>
        <v>129546003</v>
      </c>
      <c r="B4411" t="str">
        <f>'Page 1 - General Information'!$G$16</f>
        <v>5262</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3">
      <c r="A4412">
        <f>'Page 1 - General Information'!$G$12</f>
        <v>129546003</v>
      </c>
      <c r="B4412" t="str">
        <f>'Page 1 - General Information'!$G$16</f>
        <v>5262</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3">
      <c r="A4413">
        <f>'Page 1 - General Information'!$G$12</f>
        <v>129546003</v>
      </c>
      <c r="B4413" t="str">
        <f>'Page 1 - General Information'!$G$16</f>
        <v>5262</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3">
      <c r="A4414">
        <f>'Page 1 - General Information'!$G$12</f>
        <v>129546003</v>
      </c>
      <c r="B4414" t="str">
        <f>'Page 1 - General Information'!$G$16</f>
        <v>5262</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3">
      <c r="A4415">
        <f>'Page 1 - General Information'!$G$12</f>
        <v>129546003</v>
      </c>
      <c r="B4415" t="str">
        <f>'Page 1 - General Information'!$G$16</f>
        <v>5262</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3">
      <c r="A4416">
        <f>'Page 1 - General Information'!$G$12</f>
        <v>129546003</v>
      </c>
      <c r="B4416" t="str">
        <f>'Page 1 - General Information'!$G$16</f>
        <v>5262</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3">
      <c r="A4417">
        <f>'Page 1 - General Information'!$G$12</f>
        <v>129546003</v>
      </c>
      <c r="B4417" t="str">
        <f>'Page 1 - General Information'!$G$16</f>
        <v>5262</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3">
      <c r="A4418">
        <f>'Page 1 - General Information'!$G$12</f>
        <v>129546003</v>
      </c>
      <c r="B4418" t="str">
        <f>'Page 1 - General Information'!$G$16</f>
        <v>5262</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3">
      <c r="A4419">
        <f>'Page 1 - General Information'!$G$12</f>
        <v>129546003</v>
      </c>
      <c r="B4419" t="str">
        <f>'Page 1 - General Information'!$G$16</f>
        <v>5262</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3">
      <c r="A4420">
        <f>'Page 1 - General Information'!$G$12</f>
        <v>129546003</v>
      </c>
      <c r="B4420" t="str">
        <f>'Page 1 - General Information'!$G$16</f>
        <v>5262</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3">
      <c r="A4421">
        <f>'Page 1 - General Information'!$G$12</f>
        <v>129546003</v>
      </c>
      <c r="B4421" t="str">
        <f>'Page 1 - General Information'!$G$16</f>
        <v>5262</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3">
      <c r="A4422">
        <f>'Page 1 - General Information'!$G$12</f>
        <v>129546003</v>
      </c>
      <c r="B4422" t="str">
        <f>'Page 1 - General Information'!$G$16</f>
        <v>5262</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3">
      <c r="A4423">
        <f>'Page 1 - General Information'!$G$12</f>
        <v>129546003</v>
      </c>
      <c r="B4423" t="str">
        <f>'Page 1 - General Information'!$G$16</f>
        <v>5262</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3">
      <c r="A4424">
        <f>'Page 1 - General Information'!$G$12</f>
        <v>129546003</v>
      </c>
      <c r="B4424" t="str">
        <f>'Page 1 - General Information'!$G$16</f>
        <v>5262</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3">
      <c r="A4425">
        <f>'Page 1 - General Information'!$G$12</f>
        <v>129546003</v>
      </c>
      <c r="B4425" t="str">
        <f>'Page 1 - General Information'!$G$16</f>
        <v>5262</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3">
      <c r="A4426">
        <f>'Page 1 - General Information'!$G$12</f>
        <v>129546003</v>
      </c>
      <c r="B4426" t="str">
        <f>'Page 1 - General Information'!$G$16</f>
        <v>5262</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3">
      <c r="A4427">
        <f>'Page 1 - General Information'!$G$12</f>
        <v>129546003</v>
      </c>
      <c r="B4427" t="str">
        <f>'Page 1 - General Information'!$G$16</f>
        <v>5262</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3">
      <c r="A4428">
        <f>'Page 1 - General Information'!$G$12</f>
        <v>129546003</v>
      </c>
      <c r="B4428" t="str">
        <f>'Page 1 - General Information'!$G$16</f>
        <v>5262</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3">
      <c r="A4429">
        <f>'Page 1 - General Information'!$G$12</f>
        <v>129546003</v>
      </c>
      <c r="B4429" t="str">
        <f>'Page 1 - General Information'!$G$16</f>
        <v>5262</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3">
      <c r="A4430">
        <f>'Page 1 - General Information'!$G$12</f>
        <v>129546003</v>
      </c>
      <c r="B4430" t="str">
        <f>'Page 1 - General Information'!$G$16</f>
        <v>5262</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3">
      <c r="A4431">
        <f>'Page 1 - General Information'!$G$12</f>
        <v>129546003</v>
      </c>
      <c r="B4431" t="str">
        <f>'Page 1 - General Information'!$G$16</f>
        <v>5262</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3">
      <c r="A4432">
        <f>'Page 1 - General Information'!$G$12</f>
        <v>129546003</v>
      </c>
      <c r="B4432" t="str">
        <f>'Page 1 - General Information'!$G$16</f>
        <v>5262</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3">
      <c r="A4433">
        <f>'Page 1 - General Information'!$G$12</f>
        <v>129546003</v>
      </c>
      <c r="B4433" t="str">
        <f>'Page 1 - General Information'!$G$16</f>
        <v>5262</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3">
      <c r="A4434">
        <f>'Page 1 - General Information'!$G$12</f>
        <v>129546003</v>
      </c>
      <c r="B4434" t="str">
        <f>'Page 1 - General Information'!$G$16</f>
        <v>5262</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3">
      <c r="A4435">
        <f>'Page 1 - General Information'!$G$12</f>
        <v>129546003</v>
      </c>
      <c r="B4435" t="str">
        <f>'Page 1 - General Information'!$G$16</f>
        <v>5262</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3">
      <c r="A4436">
        <f>'Page 1 - General Information'!$G$12</f>
        <v>129546003</v>
      </c>
      <c r="B4436" t="str">
        <f>'Page 1 - General Information'!$G$16</f>
        <v>5262</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3">
      <c r="A4437">
        <f>'Page 1 - General Information'!$G$12</f>
        <v>129546003</v>
      </c>
      <c r="B4437" t="str">
        <f>'Page 1 - General Information'!$G$16</f>
        <v>5262</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3">
      <c r="A4438">
        <f>'Page 1 - General Information'!$G$12</f>
        <v>129546003</v>
      </c>
      <c r="B4438" t="str">
        <f>'Page 1 - General Information'!$G$16</f>
        <v>5262</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3">
      <c r="A4439">
        <f>'Page 1 - General Information'!$G$12</f>
        <v>129546003</v>
      </c>
      <c r="B4439" t="str">
        <f>'Page 1 - General Information'!$G$16</f>
        <v>5262</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3">
      <c r="A4440">
        <f>'Page 1 - General Information'!$G$12</f>
        <v>129546003</v>
      </c>
      <c r="B4440" t="str">
        <f>'Page 1 - General Information'!$G$16</f>
        <v>5262</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3">
      <c r="A4441">
        <f>'Page 1 - General Information'!$G$12</f>
        <v>129546003</v>
      </c>
      <c r="B4441" t="str">
        <f>'Page 1 - General Information'!$G$16</f>
        <v>5262</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3">
      <c r="A4442">
        <f>'Page 1 - General Information'!$G$12</f>
        <v>129546003</v>
      </c>
      <c r="B4442" t="str">
        <f>'Page 1 - General Information'!$G$16</f>
        <v>5262</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3">
      <c r="A4443">
        <f>'Page 1 - General Information'!$G$12</f>
        <v>129546003</v>
      </c>
      <c r="B4443" t="str">
        <f>'Page 1 - General Information'!$G$16</f>
        <v>5262</v>
      </c>
      <c r="C4443" s="395" t="s">
        <v>19068</v>
      </c>
      <c r="D4443"/>
      <c r="E4443"/>
      <c r="F4443"/>
      <c r="G4443"/>
      <c r="H4443"/>
      <c r="I4443"/>
      <c r="J4443"/>
      <c r="K4443"/>
      <c r="L4443"/>
      <c r="M4443"/>
      <c r="N4443" t="s">
        <v>8278</v>
      </c>
      <c r="O4443"/>
      <c r="P4443" s="401">
        <f>INDEX('Page 3 - Financial Information'!$K$16:$X$186,Y4443,X4443)</f>
        <v>7163</v>
      </c>
      <c r="Q4443"/>
      <c r="R4443"/>
      <c r="S4443" t="s">
        <v>8411</v>
      </c>
      <c r="T4443"/>
      <c r="U4443"/>
      <c r="V4443"/>
      <c r="W4443"/>
      <c r="X4443" s="397">
        <v>1</v>
      </c>
      <c r="Y4443" s="397">
        <v>13</v>
      </c>
    </row>
    <row r="4444" spans="1:25" x14ac:dyDescent="0.3">
      <c r="A4444">
        <f>'Page 1 - General Information'!$G$12</f>
        <v>129546003</v>
      </c>
      <c r="B4444" t="str">
        <f>'Page 1 - General Information'!$G$16</f>
        <v>5262</v>
      </c>
      <c r="C4444" s="395" t="s">
        <v>19068</v>
      </c>
      <c r="D4444"/>
      <c r="E4444"/>
      <c r="F4444"/>
      <c r="G4444"/>
      <c r="H4444"/>
      <c r="I4444"/>
      <c r="J4444"/>
      <c r="K4444"/>
      <c r="L4444"/>
      <c r="M4444"/>
      <c r="N4444" t="s">
        <v>8278</v>
      </c>
      <c r="O4444"/>
      <c r="P4444" s="401">
        <f>INDEX('Page 3 - Financial Information'!$K$16:$X$186,Y4444,X4444)</f>
        <v>1750</v>
      </c>
      <c r="Q4444"/>
      <c r="R4444"/>
      <c r="S4444" t="s">
        <v>8412</v>
      </c>
      <c r="T4444"/>
      <c r="U4444"/>
      <c r="V4444"/>
      <c r="W4444"/>
      <c r="X4444" s="397">
        <v>3</v>
      </c>
      <c r="Y4444" s="397">
        <v>13</v>
      </c>
    </row>
    <row r="4445" spans="1:25" x14ac:dyDescent="0.3">
      <c r="A4445">
        <f>'Page 1 - General Information'!$G$12</f>
        <v>129546003</v>
      </c>
      <c r="B4445" t="str">
        <f>'Page 1 - General Information'!$G$16</f>
        <v>5262</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3">
      <c r="A4446">
        <f>'Page 1 - General Information'!$G$12</f>
        <v>129546003</v>
      </c>
      <c r="B4446" t="str">
        <f>'Page 1 - General Information'!$G$16</f>
        <v>5262</v>
      </c>
      <c r="C4446" s="395" t="s">
        <v>19068</v>
      </c>
      <c r="D4446"/>
      <c r="E4446"/>
      <c r="F4446"/>
      <c r="G4446"/>
      <c r="H4446"/>
      <c r="I4446"/>
      <c r="J4446"/>
      <c r="K4446"/>
      <c r="L4446"/>
      <c r="M4446"/>
      <c r="N4446" t="s">
        <v>8278</v>
      </c>
      <c r="O4446"/>
      <c r="P4446" s="401">
        <f>INDEX('Page 3 - Financial Information'!$K$16:$X$186,Y4446,X4446)</f>
        <v>800</v>
      </c>
      <c r="Q4446"/>
      <c r="R4446"/>
      <c r="S4446" t="s">
        <v>8414</v>
      </c>
      <c r="T4446"/>
      <c r="U4446"/>
      <c r="V4446"/>
      <c r="W4446"/>
      <c r="X4446" s="397">
        <v>5</v>
      </c>
      <c r="Y4446" s="397">
        <v>13</v>
      </c>
    </row>
    <row r="4447" spans="1:25" x14ac:dyDescent="0.3">
      <c r="A4447">
        <f>'Page 1 - General Information'!$G$12</f>
        <v>129546003</v>
      </c>
      <c r="B4447" t="str">
        <f>'Page 1 - General Information'!$G$16</f>
        <v>5262</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3">
      <c r="A4448">
        <f>'Page 1 - General Information'!$G$12</f>
        <v>129546003</v>
      </c>
      <c r="B4448" t="str">
        <f>'Page 1 - General Information'!$G$16</f>
        <v>5262</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3">
      <c r="A4449">
        <f>'Page 1 - General Information'!$G$12</f>
        <v>129546003</v>
      </c>
      <c r="B4449" t="str">
        <f>'Page 1 - General Information'!$G$16</f>
        <v>5262</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3">
      <c r="A4450">
        <f>'Page 1 - General Information'!$G$12</f>
        <v>129546003</v>
      </c>
      <c r="B4450" t="str">
        <f>'Page 1 - General Information'!$G$16</f>
        <v>5262</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3">
      <c r="A4451">
        <f>'Page 1 - General Information'!$G$12</f>
        <v>129546003</v>
      </c>
      <c r="B4451" t="str">
        <f>'Page 1 - General Information'!$G$16</f>
        <v>5262</v>
      </c>
      <c r="C4451" s="395" t="s">
        <v>19068</v>
      </c>
      <c r="D4451"/>
      <c r="E4451"/>
      <c r="F4451"/>
      <c r="G4451"/>
      <c r="H4451"/>
      <c r="I4451"/>
      <c r="J4451"/>
      <c r="K4451"/>
      <c r="L4451"/>
      <c r="M4451"/>
      <c r="N4451" t="s">
        <v>8278</v>
      </c>
      <c r="O4451"/>
      <c r="P4451" s="401">
        <f>INDEX('Page 3 - Financial Information'!$K$16:$X$186,Y4451,X4451)</f>
        <v>4613</v>
      </c>
      <c r="Q4451"/>
      <c r="R4451"/>
      <c r="S4451" t="s">
        <v>8419</v>
      </c>
      <c r="T4451"/>
      <c r="U4451"/>
      <c r="V4451"/>
      <c r="W4451"/>
      <c r="X4451" s="397">
        <v>10</v>
      </c>
      <c r="Y4451" s="397">
        <v>13</v>
      </c>
    </row>
    <row r="4452" spans="1:25" x14ac:dyDescent="0.3">
      <c r="A4452">
        <f>'Page 1 - General Information'!$G$12</f>
        <v>129546003</v>
      </c>
      <c r="B4452" t="str">
        <f>'Page 1 - General Information'!$G$16</f>
        <v>5262</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3">
      <c r="A4453">
        <f>'Page 1 - General Information'!$G$12</f>
        <v>129546003</v>
      </c>
      <c r="B4453" t="str">
        <f>'Page 1 - General Information'!$G$16</f>
        <v>5262</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3">
      <c r="A4454">
        <f>'Page 1 - General Information'!$G$12</f>
        <v>129546003</v>
      </c>
      <c r="B4454" t="str">
        <f>'Page 1 - General Information'!$G$16</f>
        <v>5262</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3">
      <c r="A4455">
        <f>'Page 1 - General Information'!$G$12</f>
        <v>129546003</v>
      </c>
      <c r="B4455" t="str">
        <f>'Page 1 - General Information'!$G$16</f>
        <v>5262</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3">
      <c r="A4456">
        <f>'Page 1 - General Information'!$G$12</f>
        <v>129546003</v>
      </c>
      <c r="B4456" t="str">
        <f>'Page 1 - General Information'!$G$16</f>
        <v>5262</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3">
      <c r="A4457">
        <f>'Page 1 - General Information'!$G$12</f>
        <v>129546003</v>
      </c>
      <c r="B4457" t="str">
        <f>'Page 1 - General Information'!$G$16</f>
        <v>5262</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3">
      <c r="A4458">
        <f>'Page 1 - General Information'!$G$12</f>
        <v>129546003</v>
      </c>
      <c r="B4458" t="str">
        <f>'Page 1 - General Information'!$G$16</f>
        <v>5262</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3">
      <c r="A4459">
        <f>'Page 1 - General Information'!$G$12</f>
        <v>129546003</v>
      </c>
      <c r="B4459" t="str">
        <f>'Page 1 - General Information'!$G$16</f>
        <v>5262</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3">
      <c r="A4460">
        <f>'Page 1 - General Information'!$G$12</f>
        <v>129546003</v>
      </c>
      <c r="B4460" t="str">
        <f>'Page 1 - General Information'!$G$16</f>
        <v>5262</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3">
      <c r="A4461">
        <f>'Page 1 - General Information'!$G$12</f>
        <v>129546003</v>
      </c>
      <c r="B4461" t="str">
        <f>'Page 1 - General Information'!$G$16</f>
        <v>5262</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3">
      <c r="A4462">
        <f>'Page 1 - General Information'!$G$12</f>
        <v>129546003</v>
      </c>
      <c r="B4462" t="str">
        <f>'Page 1 - General Information'!$G$16</f>
        <v>5262</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3">
      <c r="A4463">
        <f>'Page 1 - General Information'!$G$12</f>
        <v>129546003</v>
      </c>
      <c r="B4463" t="str">
        <f>'Page 1 - General Information'!$G$16</f>
        <v>5262</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3">
      <c r="A4464">
        <f>'Page 1 - General Information'!$G$12</f>
        <v>129546003</v>
      </c>
      <c r="B4464" t="str">
        <f>'Page 1 - General Information'!$G$16</f>
        <v>5262</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3">
      <c r="A4465">
        <f>'Page 1 - General Information'!$G$12</f>
        <v>129546003</v>
      </c>
      <c r="B4465" t="str">
        <f>'Page 1 - General Information'!$G$16</f>
        <v>5262</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3">
      <c r="A4466">
        <f>'Page 1 - General Information'!$G$12</f>
        <v>129546003</v>
      </c>
      <c r="B4466" t="str">
        <f>'Page 1 - General Information'!$G$16</f>
        <v>5262</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3">
      <c r="A4467">
        <f>'Page 1 - General Information'!$G$12</f>
        <v>129546003</v>
      </c>
      <c r="B4467" t="str">
        <f>'Page 1 - General Information'!$G$16</f>
        <v>5262</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3">
      <c r="A4468">
        <f>'Page 1 - General Information'!$G$12</f>
        <v>129546003</v>
      </c>
      <c r="B4468" t="str">
        <f>'Page 1 - General Information'!$G$16</f>
        <v>5262</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3">
      <c r="A4469">
        <f>'Page 1 - General Information'!$G$12</f>
        <v>129546003</v>
      </c>
      <c r="B4469" t="str">
        <f>'Page 1 - General Information'!$G$16</f>
        <v>5262</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3">
      <c r="A4470">
        <f>'Page 1 - General Information'!$G$12</f>
        <v>129546003</v>
      </c>
      <c r="B4470" t="str">
        <f>'Page 1 - General Information'!$G$16</f>
        <v>5262</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3">
      <c r="A4471">
        <f>'Page 1 - General Information'!$G$12</f>
        <v>129546003</v>
      </c>
      <c r="B4471" t="str">
        <f>'Page 1 - General Information'!$G$16</f>
        <v>5262</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3">
      <c r="A4472">
        <f>'Page 1 - General Information'!$G$12</f>
        <v>129546003</v>
      </c>
      <c r="B4472" t="str">
        <f>'Page 1 - General Information'!$G$16</f>
        <v>5262</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3">
      <c r="A4473">
        <f>'Page 1 - General Information'!$G$12</f>
        <v>129546003</v>
      </c>
      <c r="B4473" t="str">
        <f>'Page 1 - General Information'!$G$16</f>
        <v>5262</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3">
      <c r="A4474">
        <f>'Page 1 - General Information'!$G$12</f>
        <v>129546003</v>
      </c>
      <c r="B4474" t="str">
        <f>'Page 1 - General Information'!$G$16</f>
        <v>5262</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3">
      <c r="A4475">
        <f>'Page 1 - General Information'!$G$12</f>
        <v>129546003</v>
      </c>
      <c r="B4475" t="str">
        <f>'Page 1 - General Information'!$G$16</f>
        <v>5262</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3">
      <c r="A4476">
        <f>'Page 1 - General Information'!$G$12</f>
        <v>129546003</v>
      </c>
      <c r="B4476" t="str">
        <f>'Page 1 - General Information'!$G$16</f>
        <v>5262</v>
      </c>
      <c r="C4476" s="395" t="s">
        <v>19068</v>
      </c>
      <c r="D4476"/>
      <c r="E4476"/>
      <c r="F4476"/>
      <c r="G4476"/>
      <c r="H4476"/>
      <c r="I4476"/>
      <c r="J4476"/>
      <c r="K4476"/>
      <c r="L4476"/>
      <c r="M4476"/>
      <c r="N4476" t="s">
        <v>8278</v>
      </c>
      <c r="O4476"/>
      <c r="P4476" s="401">
        <f>INDEX('Page 3 - Financial Information'!$K$16:$X$186,Y4476,X4476)</f>
        <v>20625</v>
      </c>
      <c r="Q4476"/>
      <c r="R4476"/>
      <c r="S4476" t="s">
        <v>8444</v>
      </c>
      <c r="T4476"/>
      <c r="U4476"/>
      <c r="V4476"/>
      <c r="W4476"/>
      <c r="X4476" s="397">
        <v>1</v>
      </c>
      <c r="Y4476" s="397">
        <v>16</v>
      </c>
    </row>
    <row r="4477" spans="1:25" x14ac:dyDescent="0.3">
      <c r="A4477">
        <f>'Page 1 - General Information'!$G$12</f>
        <v>129546003</v>
      </c>
      <c r="B4477" t="str">
        <f>'Page 1 - General Information'!$G$16</f>
        <v>5262</v>
      </c>
      <c r="C4477" s="395" t="s">
        <v>19068</v>
      </c>
      <c r="D4477"/>
      <c r="E4477"/>
      <c r="F4477"/>
      <c r="G4477"/>
      <c r="H4477"/>
      <c r="I4477"/>
      <c r="J4477"/>
      <c r="K4477"/>
      <c r="L4477"/>
      <c r="M4477"/>
      <c r="N4477" t="s">
        <v>8278</v>
      </c>
      <c r="O4477"/>
      <c r="P4477" s="401">
        <f>INDEX('Page 3 - Financial Information'!$K$16:$X$186,Y4477,X4477)</f>
        <v>6500</v>
      </c>
      <c r="Q4477"/>
      <c r="R4477"/>
      <c r="S4477" t="s">
        <v>8445</v>
      </c>
      <c r="T4477"/>
      <c r="U4477"/>
      <c r="V4477"/>
      <c r="W4477"/>
      <c r="X4477" s="397">
        <v>3</v>
      </c>
      <c r="Y4477" s="397">
        <v>16</v>
      </c>
    </row>
    <row r="4478" spans="1:25" x14ac:dyDescent="0.3">
      <c r="A4478">
        <f>'Page 1 - General Information'!$G$12</f>
        <v>129546003</v>
      </c>
      <c r="B4478" t="str">
        <f>'Page 1 - General Information'!$G$16</f>
        <v>5262</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3">
      <c r="A4479">
        <f>'Page 1 - General Information'!$G$12</f>
        <v>129546003</v>
      </c>
      <c r="B4479" t="str">
        <f>'Page 1 - General Information'!$G$16</f>
        <v>5262</v>
      </c>
      <c r="C4479" s="395" t="s">
        <v>19068</v>
      </c>
      <c r="D4479"/>
      <c r="E4479"/>
      <c r="F4479"/>
      <c r="G4479"/>
      <c r="H4479"/>
      <c r="I4479"/>
      <c r="J4479"/>
      <c r="K4479"/>
      <c r="L4479"/>
      <c r="M4479"/>
      <c r="N4479" t="s">
        <v>8278</v>
      </c>
      <c r="O4479"/>
      <c r="P4479" s="401">
        <f>INDEX('Page 3 - Financial Information'!$K$16:$X$186,Y4479,X4479)</f>
        <v>1300</v>
      </c>
      <c r="Q4479"/>
      <c r="R4479"/>
      <c r="S4479" t="s">
        <v>8447</v>
      </c>
      <c r="T4479"/>
      <c r="U4479"/>
      <c r="V4479"/>
      <c r="W4479"/>
      <c r="X4479" s="397">
        <v>5</v>
      </c>
      <c r="Y4479" s="397">
        <v>16</v>
      </c>
    </row>
    <row r="4480" spans="1:25" x14ac:dyDescent="0.3">
      <c r="A4480">
        <f>'Page 1 - General Information'!$G$12</f>
        <v>129546003</v>
      </c>
      <c r="B4480" t="str">
        <f>'Page 1 - General Information'!$G$16</f>
        <v>5262</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3">
      <c r="A4481">
        <f>'Page 1 - General Information'!$G$12</f>
        <v>129546003</v>
      </c>
      <c r="B4481" t="str">
        <f>'Page 1 - General Information'!$G$16</f>
        <v>5262</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3">
      <c r="A4482">
        <f>'Page 1 - General Information'!$G$12</f>
        <v>129546003</v>
      </c>
      <c r="B4482" t="str">
        <f>'Page 1 - General Information'!$G$16</f>
        <v>5262</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3">
      <c r="A4483">
        <f>'Page 1 - General Information'!$G$12</f>
        <v>129546003</v>
      </c>
      <c r="B4483" t="str">
        <f>'Page 1 - General Information'!$G$16</f>
        <v>5262</v>
      </c>
      <c r="C4483" s="395" t="s">
        <v>19068</v>
      </c>
      <c r="D4483"/>
      <c r="E4483"/>
      <c r="F4483"/>
      <c r="G4483"/>
      <c r="H4483"/>
      <c r="I4483"/>
      <c r="J4483"/>
      <c r="K4483"/>
      <c r="L4483"/>
      <c r="M4483"/>
      <c r="N4483" t="s">
        <v>8278</v>
      </c>
      <c r="O4483"/>
      <c r="P4483" s="401">
        <f>INDEX('Page 3 - Financial Information'!$K$16:$X$186,Y4483,X4483)</f>
        <v>12825</v>
      </c>
      <c r="Q4483"/>
      <c r="R4483"/>
      <c r="S4483" t="s">
        <v>8451</v>
      </c>
      <c r="T4483"/>
      <c r="U4483"/>
      <c r="V4483"/>
      <c r="W4483"/>
      <c r="X4483" s="397">
        <v>9</v>
      </c>
      <c r="Y4483" s="397">
        <v>16</v>
      </c>
    </row>
    <row r="4484" spans="1:25" x14ac:dyDescent="0.3">
      <c r="A4484">
        <f>'Page 1 - General Information'!$G$12</f>
        <v>129546003</v>
      </c>
      <c r="B4484" t="str">
        <f>'Page 1 - General Information'!$G$16</f>
        <v>5262</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3">
      <c r="A4485">
        <f>'Page 1 - General Information'!$G$12</f>
        <v>129546003</v>
      </c>
      <c r="B4485" t="str">
        <f>'Page 1 - General Information'!$G$16</f>
        <v>5262</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3">
      <c r="A4486">
        <f>'Page 1 - General Information'!$G$12</f>
        <v>129546003</v>
      </c>
      <c r="B4486" t="str">
        <f>'Page 1 - General Information'!$G$16</f>
        <v>5262</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3">
      <c r="A4487">
        <f>'Page 1 - General Information'!$G$12</f>
        <v>129546003</v>
      </c>
      <c r="B4487" t="str">
        <f>'Page 1 - General Information'!$G$16</f>
        <v>5262</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3">
      <c r="A4488">
        <f>'Page 1 - General Information'!$G$12</f>
        <v>129546003</v>
      </c>
      <c r="B4488" t="str">
        <f>'Page 1 - General Information'!$G$16</f>
        <v>5262</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3">
      <c r="A4489">
        <f>'Page 1 - General Information'!$G$12</f>
        <v>129546003</v>
      </c>
      <c r="B4489" t="str">
        <f>'Page 1 - General Information'!$G$16</f>
        <v>5262</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3">
      <c r="A4490">
        <f>'Page 1 - General Information'!$G$12</f>
        <v>129546003</v>
      </c>
      <c r="B4490" t="str">
        <f>'Page 1 - General Information'!$G$16</f>
        <v>5262</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3">
      <c r="A4491">
        <f>'Page 1 - General Information'!$G$12</f>
        <v>129546003</v>
      </c>
      <c r="B4491" t="str">
        <f>'Page 1 - General Information'!$G$16</f>
        <v>5262</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3">
      <c r="A4492">
        <f>'Page 1 - General Information'!$G$12</f>
        <v>129546003</v>
      </c>
      <c r="B4492" t="str">
        <f>'Page 1 - General Information'!$G$16</f>
        <v>5262</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3">
      <c r="A4493">
        <f>'Page 1 - General Information'!$G$12</f>
        <v>129546003</v>
      </c>
      <c r="B4493" t="str">
        <f>'Page 1 - General Information'!$G$16</f>
        <v>5262</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3">
      <c r="A4494">
        <f>'Page 1 - General Information'!$G$12</f>
        <v>129546003</v>
      </c>
      <c r="B4494" t="str">
        <f>'Page 1 - General Information'!$G$16</f>
        <v>5262</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3">
      <c r="A4495">
        <f>'Page 1 - General Information'!$G$12</f>
        <v>129546003</v>
      </c>
      <c r="B4495" t="str">
        <f>'Page 1 - General Information'!$G$16</f>
        <v>5262</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3">
      <c r="A4496">
        <f>'Page 1 - General Information'!$G$12</f>
        <v>129546003</v>
      </c>
      <c r="B4496" t="str">
        <f>'Page 1 - General Information'!$G$16</f>
        <v>5262</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3">
      <c r="A4497">
        <f>'Page 1 - General Information'!$G$12</f>
        <v>129546003</v>
      </c>
      <c r="B4497" t="str">
        <f>'Page 1 - General Information'!$G$16</f>
        <v>5262</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3">
      <c r="A4498">
        <f>'Page 1 - General Information'!$G$12</f>
        <v>129546003</v>
      </c>
      <c r="B4498" t="str">
        <f>'Page 1 - General Information'!$G$16</f>
        <v>5262</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3">
      <c r="A4499">
        <f>'Page 1 - General Information'!$G$12</f>
        <v>129546003</v>
      </c>
      <c r="B4499" t="str">
        <f>'Page 1 - General Information'!$G$16</f>
        <v>5262</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3">
      <c r="A4500">
        <f>'Page 1 - General Information'!$G$12</f>
        <v>129546003</v>
      </c>
      <c r="B4500" t="str">
        <f>'Page 1 - General Information'!$G$16</f>
        <v>5262</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3">
      <c r="A4501">
        <f>'Page 1 - General Information'!$G$12</f>
        <v>129546003</v>
      </c>
      <c r="B4501" t="str">
        <f>'Page 1 - General Information'!$G$16</f>
        <v>5262</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3">
      <c r="A4502">
        <f>'Page 1 - General Information'!$G$12</f>
        <v>129546003</v>
      </c>
      <c r="B4502" t="str">
        <f>'Page 1 - General Information'!$G$16</f>
        <v>5262</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3">
      <c r="A4503">
        <f>'Page 1 - General Information'!$G$12</f>
        <v>129546003</v>
      </c>
      <c r="B4503" t="str">
        <f>'Page 1 - General Information'!$G$16</f>
        <v>5262</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3">
      <c r="A4504">
        <f>'Page 1 - General Information'!$G$12</f>
        <v>129546003</v>
      </c>
      <c r="B4504" t="str">
        <f>'Page 1 - General Information'!$G$16</f>
        <v>5262</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3">
      <c r="A4505">
        <f>'Page 1 - General Information'!$G$12</f>
        <v>129546003</v>
      </c>
      <c r="B4505" t="str">
        <f>'Page 1 - General Information'!$G$16</f>
        <v>5262</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3">
      <c r="A4506">
        <f>'Page 1 - General Information'!$G$12</f>
        <v>129546003</v>
      </c>
      <c r="B4506" t="str">
        <f>'Page 1 - General Information'!$G$16</f>
        <v>5262</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3">
      <c r="A4507">
        <f>'Page 1 - General Information'!$G$12</f>
        <v>129546003</v>
      </c>
      <c r="B4507" t="str">
        <f>'Page 1 - General Information'!$G$16</f>
        <v>5262</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3">
      <c r="A4508">
        <f>'Page 1 - General Information'!$G$12</f>
        <v>129546003</v>
      </c>
      <c r="B4508" t="str">
        <f>'Page 1 - General Information'!$G$16</f>
        <v>5262</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3">
      <c r="A4509">
        <f>'Page 1 - General Information'!$G$12</f>
        <v>129546003</v>
      </c>
      <c r="B4509" t="str">
        <f>'Page 1 - General Information'!$G$16</f>
        <v>5262</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3">
      <c r="A4510">
        <f>'Page 1 - General Information'!$G$12</f>
        <v>129546003</v>
      </c>
      <c r="B4510" t="str">
        <f>'Page 1 - General Information'!$G$16</f>
        <v>5262</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3">
      <c r="A4511">
        <f>'Page 1 - General Information'!$G$12</f>
        <v>129546003</v>
      </c>
      <c r="B4511" t="str">
        <f>'Page 1 - General Information'!$G$16</f>
        <v>5262</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3">
      <c r="A4512">
        <f>'Page 1 - General Information'!$G$12</f>
        <v>129546003</v>
      </c>
      <c r="B4512" t="str">
        <f>'Page 1 - General Information'!$G$16</f>
        <v>5262</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3">
      <c r="A4513">
        <f>'Page 1 - General Information'!$G$12</f>
        <v>129546003</v>
      </c>
      <c r="B4513" t="str">
        <f>'Page 1 - General Information'!$G$16</f>
        <v>5262</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3">
      <c r="A4514">
        <f>'Page 1 - General Information'!$G$12</f>
        <v>129546003</v>
      </c>
      <c r="B4514" t="str">
        <f>'Page 1 - General Information'!$G$16</f>
        <v>5262</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3">
      <c r="A4515">
        <f>'Page 1 - General Information'!$G$12</f>
        <v>129546003</v>
      </c>
      <c r="B4515" t="str">
        <f>'Page 1 - General Information'!$G$16</f>
        <v>5262</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3">
      <c r="A4516">
        <f>'Page 1 - General Information'!$G$12</f>
        <v>129546003</v>
      </c>
      <c r="B4516" t="str">
        <f>'Page 1 - General Information'!$G$16</f>
        <v>5262</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3">
      <c r="A4517">
        <f>'Page 1 - General Information'!$G$12</f>
        <v>129546003</v>
      </c>
      <c r="B4517" t="str">
        <f>'Page 1 - General Information'!$G$16</f>
        <v>5262</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3">
      <c r="A4518">
        <f>'Page 1 - General Information'!$G$12</f>
        <v>129546003</v>
      </c>
      <c r="B4518" t="str">
        <f>'Page 1 - General Information'!$G$16</f>
        <v>5262</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3">
      <c r="A4519">
        <f>'Page 1 - General Information'!$G$12</f>
        <v>129546003</v>
      </c>
      <c r="B4519" t="str">
        <f>'Page 1 - General Information'!$G$16</f>
        <v>5262</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3">
      <c r="A4520">
        <f>'Page 1 - General Information'!$G$12</f>
        <v>129546003</v>
      </c>
      <c r="B4520" t="str">
        <f>'Page 1 - General Information'!$G$16</f>
        <v>5262</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3">
      <c r="A4521">
        <f>'Page 1 - General Information'!$G$12</f>
        <v>129546003</v>
      </c>
      <c r="B4521" t="str">
        <f>'Page 1 - General Information'!$G$16</f>
        <v>5262</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3">
      <c r="A4522">
        <f>'Page 1 - General Information'!$G$12</f>
        <v>129546003</v>
      </c>
      <c r="B4522" t="str">
        <f>'Page 1 - General Information'!$G$16</f>
        <v>5262</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3">
      <c r="A4523">
        <f>'Page 1 - General Information'!$G$12</f>
        <v>129546003</v>
      </c>
      <c r="B4523" t="str">
        <f>'Page 1 - General Information'!$G$16</f>
        <v>5262</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3">
      <c r="A4524">
        <f>'Page 1 - General Information'!$G$12</f>
        <v>129546003</v>
      </c>
      <c r="B4524" t="str">
        <f>'Page 1 - General Information'!$G$16</f>
        <v>5262</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3">
      <c r="A4525">
        <f>'Page 1 - General Information'!$G$12</f>
        <v>129546003</v>
      </c>
      <c r="B4525" t="str">
        <f>'Page 1 - General Information'!$G$16</f>
        <v>5262</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3">
      <c r="A4526">
        <f>'Page 1 - General Information'!$G$12</f>
        <v>129546003</v>
      </c>
      <c r="B4526" t="str">
        <f>'Page 1 - General Information'!$G$16</f>
        <v>5262</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3">
      <c r="A4527">
        <f>'Page 1 - General Information'!$G$12</f>
        <v>129546003</v>
      </c>
      <c r="B4527" t="str">
        <f>'Page 1 - General Information'!$G$16</f>
        <v>5262</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3">
      <c r="A4528">
        <f>'Page 1 - General Information'!$G$12</f>
        <v>129546003</v>
      </c>
      <c r="B4528" t="str">
        <f>'Page 1 - General Information'!$G$16</f>
        <v>5262</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3">
      <c r="A4529">
        <f>'Page 1 - General Information'!$G$12</f>
        <v>129546003</v>
      </c>
      <c r="B4529" t="str">
        <f>'Page 1 - General Information'!$G$16</f>
        <v>5262</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3">
      <c r="A4530">
        <f>'Page 1 - General Information'!$G$12</f>
        <v>129546003</v>
      </c>
      <c r="B4530" t="str">
        <f>'Page 1 - General Information'!$G$16</f>
        <v>5262</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3">
      <c r="A4531">
        <f>'Page 1 - General Information'!$G$12</f>
        <v>129546003</v>
      </c>
      <c r="B4531" t="str">
        <f>'Page 1 - General Information'!$G$16</f>
        <v>5262</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3">
      <c r="A4532">
        <f>'Page 1 - General Information'!$G$12</f>
        <v>129546003</v>
      </c>
      <c r="B4532" t="str">
        <f>'Page 1 - General Information'!$G$16</f>
        <v>5262</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3">
      <c r="A4533">
        <f>'Page 1 - General Information'!$G$12</f>
        <v>129546003</v>
      </c>
      <c r="B4533" t="str">
        <f>'Page 1 - General Information'!$G$16</f>
        <v>5262</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3">
      <c r="A4534">
        <f>'Page 1 - General Information'!$G$12</f>
        <v>129546003</v>
      </c>
      <c r="B4534" t="str">
        <f>'Page 1 - General Information'!$G$16</f>
        <v>5262</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3">
      <c r="A4535">
        <f>'Page 1 - General Information'!$G$12</f>
        <v>129546003</v>
      </c>
      <c r="B4535" t="str">
        <f>'Page 1 - General Information'!$G$16</f>
        <v>5262</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3">
      <c r="A4536">
        <f>'Page 1 - General Information'!$G$12</f>
        <v>129546003</v>
      </c>
      <c r="B4536" t="str">
        <f>'Page 1 - General Information'!$G$16</f>
        <v>5262</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3">
      <c r="A4537">
        <f>'Page 1 - General Information'!$G$12</f>
        <v>129546003</v>
      </c>
      <c r="B4537" t="str">
        <f>'Page 1 - General Information'!$G$16</f>
        <v>5262</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3">
      <c r="A4538">
        <f>'Page 1 - General Information'!$G$12</f>
        <v>129546003</v>
      </c>
      <c r="B4538" t="str">
        <f>'Page 1 - General Information'!$G$16</f>
        <v>5262</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3">
      <c r="A4539">
        <f>'Page 1 - General Information'!$G$12</f>
        <v>129546003</v>
      </c>
      <c r="B4539" t="str">
        <f>'Page 1 - General Information'!$G$16</f>
        <v>5262</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3">
      <c r="A4540">
        <f>'Page 1 - General Information'!$G$12</f>
        <v>129546003</v>
      </c>
      <c r="B4540" t="str">
        <f>'Page 1 - General Information'!$G$16</f>
        <v>5262</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3">
      <c r="A4541">
        <f>'Page 1 - General Information'!$G$12</f>
        <v>129546003</v>
      </c>
      <c r="B4541" t="str">
        <f>'Page 1 - General Information'!$G$16</f>
        <v>5262</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3">
      <c r="A4542">
        <f>'Page 1 - General Information'!$G$12</f>
        <v>129546003</v>
      </c>
      <c r="B4542" t="str">
        <f>'Page 1 - General Information'!$G$16</f>
        <v>5262</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3">
      <c r="A4543">
        <f>'Page 1 - General Information'!$G$12</f>
        <v>129546003</v>
      </c>
      <c r="B4543" t="str">
        <f>'Page 1 - General Information'!$G$16</f>
        <v>5262</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3">
      <c r="A4544">
        <f>'Page 1 - General Information'!$G$12</f>
        <v>129546003</v>
      </c>
      <c r="B4544" t="str">
        <f>'Page 1 - General Information'!$G$16</f>
        <v>5262</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3">
      <c r="A4545">
        <f>'Page 1 - General Information'!$G$12</f>
        <v>129546003</v>
      </c>
      <c r="B4545" t="str">
        <f>'Page 1 - General Information'!$G$16</f>
        <v>5262</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3">
      <c r="A4546">
        <f>'Page 1 - General Information'!$G$12</f>
        <v>129546003</v>
      </c>
      <c r="B4546" t="str">
        <f>'Page 1 - General Information'!$G$16</f>
        <v>5262</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3">
      <c r="A4547">
        <f>'Page 1 - General Information'!$G$12</f>
        <v>129546003</v>
      </c>
      <c r="B4547" t="str">
        <f>'Page 1 - General Information'!$G$16</f>
        <v>5262</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3">
      <c r="A4548">
        <f>'Page 1 - General Information'!$G$12</f>
        <v>129546003</v>
      </c>
      <c r="B4548" t="str">
        <f>'Page 1 - General Information'!$G$16</f>
        <v>5262</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3">
      <c r="A4549">
        <f>'Page 1 - General Information'!$G$12</f>
        <v>129546003</v>
      </c>
      <c r="B4549" t="str">
        <f>'Page 1 - General Information'!$G$16</f>
        <v>5262</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3">
      <c r="A4550">
        <f>'Page 1 - General Information'!$G$12</f>
        <v>129546003</v>
      </c>
      <c r="B4550" t="str">
        <f>'Page 1 - General Information'!$G$16</f>
        <v>5262</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3">
      <c r="A4551">
        <f>'Page 1 - General Information'!$G$12</f>
        <v>129546003</v>
      </c>
      <c r="B4551" t="str">
        <f>'Page 1 - General Information'!$G$16</f>
        <v>5262</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3">
      <c r="A4552">
        <f>'Page 1 - General Information'!$G$12</f>
        <v>129546003</v>
      </c>
      <c r="B4552" t="str">
        <f>'Page 1 - General Information'!$G$16</f>
        <v>5262</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3">
      <c r="A4553">
        <f>'Page 1 - General Information'!$G$12</f>
        <v>129546003</v>
      </c>
      <c r="B4553" t="str">
        <f>'Page 1 - General Information'!$G$16</f>
        <v>5262</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3">
      <c r="A4554">
        <f>'Page 1 - General Information'!$G$12</f>
        <v>129546003</v>
      </c>
      <c r="B4554" t="str">
        <f>'Page 1 - General Information'!$G$16</f>
        <v>5262</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3">
      <c r="A4555">
        <f>'Page 1 - General Information'!$G$12</f>
        <v>129546003</v>
      </c>
      <c r="B4555" t="str">
        <f>'Page 1 - General Information'!$G$16</f>
        <v>5262</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3">
      <c r="A4556">
        <f>'Page 1 - General Information'!$G$12</f>
        <v>129546003</v>
      </c>
      <c r="B4556" t="str">
        <f>'Page 1 - General Information'!$G$16</f>
        <v>5262</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3">
      <c r="A4557">
        <f>'Page 1 - General Information'!$G$12</f>
        <v>129546003</v>
      </c>
      <c r="B4557" t="str">
        <f>'Page 1 - General Information'!$G$16</f>
        <v>5262</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3">
      <c r="A4558">
        <f>'Page 1 - General Information'!$G$12</f>
        <v>129546003</v>
      </c>
      <c r="B4558" t="str">
        <f>'Page 1 - General Information'!$G$16</f>
        <v>5262</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3">
      <c r="A4559">
        <f>'Page 1 - General Information'!$G$12</f>
        <v>129546003</v>
      </c>
      <c r="B4559" t="str">
        <f>'Page 1 - General Information'!$G$16</f>
        <v>5262</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3">
      <c r="A4560">
        <f>'Page 1 - General Information'!$G$12</f>
        <v>129546003</v>
      </c>
      <c r="B4560" t="str">
        <f>'Page 1 - General Information'!$G$16</f>
        <v>5262</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3">
      <c r="A4561">
        <f>'Page 1 - General Information'!$G$12</f>
        <v>129546003</v>
      </c>
      <c r="B4561" t="str">
        <f>'Page 1 - General Information'!$G$16</f>
        <v>5262</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3">
      <c r="A4562">
        <f>'Page 1 - General Information'!$G$12</f>
        <v>129546003</v>
      </c>
      <c r="B4562" t="str">
        <f>'Page 1 - General Information'!$G$16</f>
        <v>5262</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3">
      <c r="A4563">
        <f>'Page 1 - General Information'!$G$12</f>
        <v>129546003</v>
      </c>
      <c r="B4563" t="str">
        <f>'Page 1 - General Information'!$G$16</f>
        <v>5262</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3">
      <c r="A4564">
        <f>'Page 1 - General Information'!$G$12</f>
        <v>129546003</v>
      </c>
      <c r="B4564" t="str">
        <f>'Page 1 - General Information'!$G$16</f>
        <v>5262</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3">
      <c r="A4565">
        <f>'Page 1 - General Information'!$G$12</f>
        <v>129546003</v>
      </c>
      <c r="B4565" t="str">
        <f>'Page 1 - General Information'!$G$16</f>
        <v>5262</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3">
      <c r="A4566">
        <f>'Page 1 - General Information'!$G$12</f>
        <v>129546003</v>
      </c>
      <c r="B4566" t="str">
        <f>'Page 1 - General Information'!$G$16</f>
        <v>5262</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3">
      <c r="A4567">
        <f>'Page 1 - General Information'!$G$12</f>
        <v>129546003</v>
      </c>
      <c r="B4567" t="str">
        <f>'Page 1 - General Information'!$G$16</f>
        <v>5262</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3">
      <c r="A4568">
        <f>'Page 1 - General Information'!$G$12</f>
        <v>129546003</v>
      </c>
      <c r="B4568" t="str">
        <f>'Page 1 - General Information'!$G$16</f>
        <v>5262</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3">
      <c r="A4569">
        <f>'Page 1 - General Information'!$G$12</f>
        <v>129546003</v>
      </c>
      <c r="B4569" t="str">
        <f>'Page 1 - General Information'!$G$16</f>
        <v>5262</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3">
      <c r="A4570">
        <f>'Page 1 - General Information'!$G$12</f>
        <v>129546003</v>
      </c>
      <c r="B4570" t="str">
        <f>'Page 1 - General Information'!$G$16</f>
        <v>5262</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3">
      <c r="A4571">
        <f>'Page 1 - General Information'!$G$12</f>
        <v>129546003</v>
      </c>
      <c r="B4571" t="str">
        <f>'Page 1 - General Information'!$G$16</f>
        <v>5262</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3">
      <c r="A4572">
        <f>'Page 1 - General Information'!$G$12</f>
        <v>129546003</v>
      </c>
      <c r="B4572" t="str">
        <f>'Page 1 - General Information'!$G$16</f>
        <v>5262</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3">
      <c r="A4573">
        <f>'Page 1 - General Information'!$G$12</f>
        <v>129546003</v>
      </c>
      <c r="B4573" t="str">
        <f>'Page 1 - General Information'!$G$16</f>
        <v>5262</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3">
      <c r="A4574">
        <f>'Page 1 - General Information'!$G$12</f>
        <v>129546003</v>
      </c>
      <c r="B4574" t="str">
        <f>'Page 1 - General Information'!$G$16</f>
        <v>5262</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3">
      <c r="A4575">
        <f>'Page 1 - General Information'!$G$12</f>
        <v>129546003</v>
      </c>
      <c r="B4575" t="str">
        <f>'Page 1 - General Information'!$G$16</f>
        <v>5262</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3">
      <c r="A4576">
        <f>'Page 1 - General Information'!$G$12</f>
        <v>129546003</v>
      </c>
      <c r="B4576" t="str">
        <f>'Page 1 - General Information'!$G$16</f>
        <v>5262</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3">
      <c r="A4577">
        <f>'Page 1 - General Information'!$G$12</f>
        <v>129546003</v>
      </c>
      <c r="B4577" t="str">
        <f>'Page 1 - General Information'!$G$16</f>
        <v>5262</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3">
      <c r="A4578">
        <f>'Page 1 - General Information'!$G$12</f>
        <v>129546003</v>
      </c>
      <c r="B4578" t="str">
        <f>'Page 1 - General Information'!$G$16</f>
        <v>5262</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3">
      <c r="A4579">
        <f>'Page 1 - General Information'!$G$12</f>
        <v>129546003</v>
      </c>
      <c r="B4579" t="str">
        <f>'Page 1 - General Information'!$G$16</f>
        <v>5262</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3">
      <c r="A4580">
        <f>'Page 1 - General Information'!$G$12</f>
        <v>129546003</v>
      </c>
      <c r="B4580" t="str">
        <f>'Page 1 - General Information'!$G$16</f>
        <v>5262</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3">
      <c r="A4581">
        <f>'Page 1 - General Information'!$G$12</f>
        <v>129546003</v>
      </c>
      <c r="B4581" t="str">
        <f>'Page 1 - General Information'!$G$16</f>
        <v>5262</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3">
      <c r="A4582">
        <f>'Page 1 - General Information'!$G$12</f>
        <v>129546003</v>
      </c>
      <c r="B4582" t="str">
        <f>'Page 1 - General Information'!$G$16</f>
        <v>5262</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3">
      <c r="A4583">
        <f>'Page 1 - General Information'!$G$12</f>
        <v>129546003</v>
      </c>
      <c r="B4583" t="str">
        <f>'Page 1 - General Information'!$G$16</f>
        <v>5262</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3">
      <c r="A4584">
        <f>'Page 1 - General Information'!$G$12</f>
        <v>129546003</v>
      </c>
      <c r="B4584" t="str">
        <f>'Page 1 - General Information'!$G$16</f>
        <v>5262</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3">
      <c r="A4585">
        <f>'Page 1 - General Information'!$G$12</f>
        <v>129546003</v>
      </c>
      <c r="B4585" t="str">
        <f>'Page 1 - General Information'!$G$16</f>
        <v>5262</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3">
      <c r="A4586">
        <f>'Page 1 - General Information'!$G$12</f>
        <v>129546003</v>
      </c>
      <c r="B4586" t="str">
        <f>'Page 1 - General Information'!$G$16</f>
        <v>5262</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3">
      <c r="A4587">
        <f>'Page 1 - General Information'!$G$12</f>
        <v>129546003</v>
      </c>
      <c r="B4587" t="str">
        <f>'Page 1 - General Information'!$G$16</f>
        <v>5262</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3">
      <c r="A4588">
        <f>'Page 1 - General Information'!$G$12</f>
        <v>129546003</v>
      </c>
      <c r="B4588" t="str">
        <f>'Page 1 - General Information'!$G$16</f>
        <v>5262</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3">
      <c r="A4589">
        <f>'Page 1 - General Information'!$G$12</f>
        <v>129546003</v>
      </c>
      <c r="B4589" t="str">
        <f>'Page 1 - General Information'!$G$16</f>
        <v>5262</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3">
      <c r="A4590">
        <f>'Page 1 - General Information'!$G$12</f>
        <v>129546003</v>
      </c>
      <c r="B4590" t="str">
        <f>'Page 1 - General Information'!$G$16</f>
        <v>5262</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3">
      <c r="A4591">
        <f>'Page 1 - General Information'!$G$12</f>
        <v>129546003</v>
      </c>
      <c r="B4591" t="str">
        <f>'Page 1 - General Information'!$G$16</f>
        <v>5262</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3">
      <c r="A4592">
        <f>'Page 1 - General Information'!$G$12</f>
        <v>129546003</v>
      </c>
      <c r="B4592" t="str">
        <f>'Page 1 - General Information'!$G$16</f>
        <v>5262</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3">
      <c r="A4593">
        <f>'Page 1 - General Information'!$G$12</f>
        <v>129546003</v>
      </c>
      <c r="B4593" t="str">
        <f>'Page 1 - General Information'!$G$16</f>
        <v>5262</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3">
      <c r="A4594">
        <f>'Page 1 - General Information'!$G$12</f>
        <v>129546003</v>
      </c>
      <c r="B4594" t="str">
        <f>'Page 1 - General Information'!$G$16</f>
        <v>5262</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3">
      <c r="A4595">
        <f>'Page 1 - General Information'!$G$12</f>
        <v>129546003</v>
      </c>
      <c r="B4595" t="str">
        <f>'Page 1 - General Information'!$G$16</f>
        <v>5262</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3">
      <c r="A4596">
        <f>'Page 1 - General Information'!$G$12</f>
        <v>129546003</v>
      </c>
      <c r="B4596" t="str">
        <f>'Page 1 - General Information'!$G$16</f>
        <v>5262</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3">
      <c r="A4597">
        <f>'Page 1 - General Information'!$G$12</f>
        <v>129546003</v>
      </c>
      <c r="B4597" t="str">
        <f>'Page 1 - General Information'!$G$16</f>
        <v>5262</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3">
      <c r="A4598">
        <f>'Page 1 - General Information'!$G$12</f>
        <v>129546003</v>
      </c>
      <c r="B4598" t="str">
        <f>'Page 1 - General Information'!$G$16</f>
        <v>5262</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3">
      <c r="A4599">
        <f>'Page 1 - General Information'!$G$12</f>
        <v>129546003</v>
      </c>
      <c r="B4599" t="str">
        <f>'Page 1 - General Information'!$G$16</f>
        <v>5262</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3">
      <c r="A4600">
        <f>'Page 1 - General Information'!$G$12</f>
        <v>129546003</v>
      </c>
      <c r="B4600" t="str">
        <f>'Page 1 - General Information'!$G$16</f>
        <v>5262</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3">
      <c r="A4601">
        <f>'Page 1 - General Information'!$G$12</f>
        <v>129546003</v>
      </c>
      <c r="B4601" t="str">
        <f>'Page 1 - General Information'!$G$16</f>
        <v>5262</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3">
      <c r="A4602">
        <f>'Page 1 - General Information'!$G$12</f>
        <v>129546003</v>
      </c>
      <c r="B4602" t="str">
        <f>'Page 1 - General Information'!$G$16</f>
        <v>5262</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3">
      <c r="A4603">
        <f>'Page 1 - General Information'!$G$12</f>
        <v>129546003</v>
      </c>
      <c r="B4603" t="str">
        <f>'Page 1 - General Information'!$G$16</f>
        <v>5262</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3">
      <c r="A4604">
        <f>'Page 1 - General Information'!$G$12</f>
        <v>129546003</v>
      </c>
      <c r="B4604" t="str">
        <f>'Page 1 - General Information'!$G$16</f>
        <v>5262</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3">
      <c r="A4605">
        <f>'Page 1 - General Information'!$G$12</f>
        <v>129546003</v>
      </c>
      <c r="B4605" t="str">
        <f>'Page 1 - General Information'!$G$16</f>
        <v>5262</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3">
      <c r="A4606">
        <f>'Page 1 - General Information'!$G$12</f>
        <v>129546003</v>
      </c>
      <c r="B4606" t="str">
        <f>'Page 1 - General Information'!$G$16</f>
        <v>5262</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3">
      <c r="A4607">
        <f>'Page 1 - General Information'!$G$12</f>
        <v>129546003</v>
      </c>
      <c r="B4607" t="str">
        <f>'Page 1 - General Information'!$G$16</f>
        <v>5262</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3">
      <c r="A4608">
        <f>'Page 1 - General Information'!$G$12</f>
        <v>129546003</v>
      </c>
      <c r="B4608" t="str">
        <f>'Page 1 - General Information'!$G$16</f>
        <v>5262</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3">
      <c r="A4609">
        <f>'Page 1 - General Information'!$G$12</f>
        <v>129546003</v>
      </c>
      <c r="B4609" t="str">
        <f>'Page 1 - General Information'!$G$16</f>
        <v>5262</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3">
      <c r="A4610">
        <f>'Page 1 - General Information'!$G$12</f>
        <v>129546003</v>
      </c>
      <c r="B4610" t="str">
        <f>'Page 1 - General Information'!$G$16</f>
        <v>5262</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3">
      <c r="A4611">
        <f>'Page 1 - General Information'!$G$12</f>
        <v>129546003</v>
      </c>
      <c r="B4611" t="str">
        <f>'Page 1 - General Information'!$G$16</f>
        <v>5262</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3">
      <c r="A4612">
        <f>'Page 1 - General Information'!$G$12</f>
        <v>129546003</v>
      </c>
      <c r="B4612" t="str">
        <f>'Page 1 - General Information'!$G$16</f>
        <v>5262</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3">
      <c r="A4613">
        <f>'Page 1 - General Information'!$G$12</f>
        <v>129546003</v>
      </c>
      <c r="B4613" t="str">
        <f>'Page 1 - General Information'!$G$16</f>
        <v>5262</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3">
      <c r="A4614">
        <f>'Page 1 - General Information'!$G$12</f>
        <v>129546003</v>
      </c>
      <c r="B4614" t="str">
        <f>'Page 1 - General Information'!$G$16</f>
        <v>5262</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3">
      <c r="A4615">
        <f>'Page 1 - General Information'!$G$12</f>
        <v>129546003</v>
      </c>
      <c r="B4615" t="str">
        <f>'Page 1 - General Information'!$G$16</f>
        <v>5262</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3">
      <c r="A4616">
        <f>'Page 1 - General Information'!$G$12</f>
        <v>129546003</v>
      </c>
      <c r="B4616" t="str">
        <f>'Page 1 - General Information'!$G$16</f>
        <v>5262</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3">
      <c r="A4617">
        <f>'Page 1 - General Information'!$G$12</f>
        <v>129546003</v>
      </c>
      <c r="B4617" t="str">
        <f>'Page 1 - General Information'!$G$16</f>
        <v>5262</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3">
      <c r="A4618">
        <f>'Page 1 - General Information'!$G$12</f>
        <v>129546003</v>
      </c>
      <c r="B4618" t="str">
        <f>'Page 1 - General Information'!$G$16</f>
        <v>5262</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3">
      <c r="A4619">
        <f>'Page 1 - General Information'!$G$12</f>
        <v>129546003</v>
      </c>
      <c r="B4619" t="str">
        <f>'Page 1 - General Information'!$G$16</f>
        <v>5262</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3">
      <c r="A4620">
        <f>'Page 1 - General Information'!$G$12</f>
        <v>129546003</v>
      </c>
      <c r="B4620" t="str">
        <f>'Page 1 - General Information'!$G$16</f>
        <v>5262</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3">
      <c r="A4621">
        <f>'Page 1 - General Information'!$G$12</f>
        <v>129546003</v>
      </c>
      <c r="B4621" t="str">
        <f>'Page 1 - General Information'!$G$16</f>
        <v>5262</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3">
      <c r="A4622">
        <f>'Page 1 - General Information'!$G$12</f>
        <v>129546003</v>
      </c>
      <c r="B4622" t="str">
        <f>'Page 1 - General Information'!$G$16</f>
        <v>5262</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3">
      <c r="A4623">
        <f>'Page 1 - General Information'!$G$12</f>
        <v>129546003</v>
      </c>
      <c r="B4623" t="str">
        <f>'Page 1 - General Information'!$G$16</f>
        <v>5262</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3">
      <c r="A4624">
        <f>'Page 1 - General Information'!$G$12</f>
        <v>129546003</v>
      </c>
      <c r="B4624" t="str">
        <f>'Page 1 - General Information'!$G$16</f>
        <v>5262</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3">
      <c r="A4625">
        <f>'Page 1 - General Information'!$G$12</f>
        <v>129546003</v>
      </c>
      <c r="B4625" t="str">
        <f>'Page 1 - General Information'!$G$16</f>
        <v>5262</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3">
      <c r="A4626">
        <f>'Page 1 - General Information'!$G$12</f>
        <v>129546003</v>
      </c>
      <c r="B4626" t="str">
        <f>'Page 1 - General Information'!$G$16</f>
        <v>5262</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3">
      <c r="A4627">
        <f>'Page 1 - General Information'!$G$12</f>
        <v>129546003</v>
      </c>
      <c r="B4627" t="str">
        <f>'Page 1 - General Information'!$G$16</f>
        <v>5262</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3">
      <c r="A4628">
        <f>'Page 1 - General Information'!$G$12</f>
        <v>129546003</v>
      </c>
      <c r="B4628" t="str">
        <f>'Page 1 - General Information'!$G$16</f>
        <v>5262</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3">
      <c r="A4629">
        <f>'Page 1 - General Information'!$G$12</f>
        <v>129546003</v>
      </c>
      <c r="B4629" t="str">
        <f>'Page 1 - General Information'!$G$16</f>
        <v>5262</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3">
      <c r="A4630">
        <f>'Page 1 - General Information'!$G$12</f>
        <v>129546003</v>
      </c>
      <c r="B4630" t="str">
        <f>'Page 1 - General Information'!$G$16</f>
        <v>5262</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3">
      <c r="A4631">
        <f>'Page 1 - General Information'!$G$12</f>
        <v>129546003</v>
      </c>
      <c r="B4631" t="str">
        <f>'Page 1 - General Information'!$G$16</f>
        <v>5262</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3">
      <c r="A4632">
        <f>'Page 1 - General Information'!$G$12</f>
        <v>129546003</v>
      </c>
      <c r="B4632" t="str">
        <f>'Page 1 - General Information'!$G$16</f>
        <v>5262</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3">
      <c r="A4633">
        <f>'Page 1 - General Information'!$G$12</f>
        <v>129546003</v>
      </c>
      <c r="B4633" t="str">
        <f>'Page 1 - General Information'!$G$16</f>
        <v>5262</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3">
      <c r="A4634">
        <f>'Page 1 - General Information'!$G$12</f>
        <v>129546003</v>
      </c>
      <c r="B4634" t="str">
        <f>'Page 1 - General Information'!$G$16</f>
        <v>5262</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3">
      <c r="A4635">
        <f>'Page 1 - General Information'!$G$12</f>
        <v>129546003</v>
      </c>
      <c r="B4635" t="str">
        <f>'Page 1 - General Information'!$G$16</f>
        <v>5262</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3">
      <c r="A4636">
        <f>'Page 1 - General Information'!$G$12</f>
        <v>129546003</v>
      </c>
      <c r="B4636" t="str">
        <f>'Page 1 - General Information'!$G$16</f>
        <v>5262</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3">
      <c r="A4637">
        <f>'Page 1 - General Information'!$G$12</f>
        <v>129546003</v>
      </c>
      <c r="B4637" t="str">
        <f>'Page 1 - General Information'!$G$16</f>
        <v>5262</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3">
      <c r="A4638">
        <f>'Page 1 - General Information'!$G$12</f>
        <v>129546003</v>
      </c>
      <c r="B4638" t="str">
        <f>'Page 1 - General Information'!$G$16</f>
        <v>5262</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3">
      <c r="A4639">
        <f>'Page 1 - General Information'!$G$12</f>
        <v>129546003</v>
      </c>
      <c r="B4639" t="str">
        <f>'Page 1 - General Information'!$G$16</f>
        <v>5262</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3">
      <c r="A4640">
        <f>'Page 1 - General Information'!$G$12</f>
        <v>129546003</v>
      </c>
      <c r="B4640" t="str">
        <f>'Page 1 - General Information'!$G$16</f>
        <v>5262</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3">
      <c r="A4641">
        <f>'Page 1 - General Information'!$G$12</f>
        <v>129546003</v>
      </c>
      <c r="B4641" t="str">
        <f>'Page 1 - General Information'!$G$16</f>
        <v>5262</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3">
      <c r="A4642">
        <f>'Page 1 - General Information'!$G$12</f>
        <v>129546003</v>
      </c>
      <c r="B4642" t="str">
        <f>'Page 1 - General Information'!$G$16</f>
        <v>5262</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3">
      <c r="A4643">
        <f>'Page 1 - General Information'!$G$12</f>
        <v>129546003</v>
      </c>
      <c r="B4643" t="str">
        <f>'Page 1 - General Information'!$G$16</f>
        <v>5262</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3">
      <c r="A4644">
        <f>'Page 1 - General Information'!$G$12</f>
        <v>129546003</v>
      </c>
      <c r="B4644" t="str">
        <f>'Page 1 - General Information'!$G$16</f>
        <v>5262</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3">
      <c r="A4645">
        <f>'Page 1 - General Information'!$G$12</f>
        <v>129546003</v>
      </c>
      <c r="B4645" t="str">
        <f>'Page 1 - General Information'!$G$16</f>
        <v>5262</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3">
      <c r="A4646">
        <f>'Page 1 - General Information'!$G$12</f>
        <v>129546003</v>
      </c>
      <c r="B4646" t="str">
        <f>'Page 1 - General Information'!$G$16</f>
        <v>5262</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3">
      <c r="A4647">
        <f>'Page 1 - General Information'!$G$12</f>
        <v>129546003</v>
      </c>
      <c r="B4647" t="str">
        <f>'Page 1 - General Information'!$G$16</f>
        <v>5262</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3">
      <c r="A4648">
        <f>'Page 1 - General Information'!$G$12</f>
        <v>129546003</v>
      </c>
      <c r="B4648" t="str">
        <f>'Page 1 - General Information'!$G$16</f>
        <v>5262</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3">
      <c r="A4649">
        <f>'Page 1 - General Information'!$G$12</f>
        <v>129546003</v>
      </c>
      <c r="B4649" t="str">
        <f>'Page 1 - General Information'!$G$16</f>
        <v>5262</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3">
      <c r="A4650">
        <f>'Page 1 - General Information'!$G$12</f>
        <v>129546003</v>
      </c>
      <c r="B4650" t="str">
        <f>'Page 1 - General Information'!$G$16</f>
        <v>5262</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3">
      <c r="A4651">
        <f>'Page 1 - General Information'!$G$12</f>
        <v>129546003</v>
      </c>
      <c r="B4651" t="str">
        <f>'Page 1 - General Information'!$G$16</f>
        <v>5262</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3">
      <c r="A4652">
        <f>'Page 1 - General Information'!$G$12</f>
        <v>129546003</v>
      </c>
      <c r="B4652" t="str">
        <f>'Page 1 - General Information'!$G$16</f>
        <v>5262</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3">
      <c r="A4653">
        <f>'Page 1 - General Information'!$G$12</f>
        <v>129546003</v>
      </c>
      <c r="B4653" t="str">
        <f>'Page 1 - General Information'!$G$16</f>
        <v>5262</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3">
      <c r="A4654">
        <f>'Page 1 - General Information'!$G$12</f>
        <v>129546003</v>
      </c>
      <c r="B4654" t="str">
        <f>'Page 1 - General Information'!$G$16</f>
        <v>5262</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3">
      <c r="A4655">
        <f>'Page 1 - General Information'!$G$12</f>
        <v>129546003</v>
      </c>
      <c r="B4655" t="str">
        <f>'Page 1 - General Information'!$G$16</f>
        <v>5262</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3">
      <c r="A4656">
        <f>'Page 1 - General Information'!$G$12</f>
        <v>129546003</v>
      </c>
      <c r="B4656" t="str">
        <f>'Page 1 - General Information'!$G$16</f>
        <v>5262</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3">
      <c r="A4657">
        <f>'Page 1 - General Information'!$G$12</f>
        <v>129546003</v>
      </c>
      <c r="B4657" t="str">
        <f>'Page 1 - General Information'!$G$16</f>
        <v>5262</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3">
      <c r="A4658">
        <f>'Page 1 - General Information'!$G$12</f>
        <v>129546003</v>
      </c>
      <c r="B4658" t="str">
        <f>'Page 1 - General Information'!$G$16</f>
        <v>5262</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3">
      <c r="A4659">
        <f>'Page 1 - General Information'!$G$12</f>
        <v>129546003</v>
      </c>
      <c r="B4659" t="str">
        <f>'Page 1 - General Information'!$G$16</f>
        <v>5262</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3">
      <c r="A4660">
        <f>'Page 1 - General Information'!$G$12</f>
        <v>129546003</v>
      </c>
      <c r="B4660" t="str">
        <f>'Page 1 - General Information'!$G$16</f>
        <v>5262</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3">
      <c r="A4661">
        <f>'Page 1 - General Information'!$G$12</f>
        <v>129546003</v>
      </c>
      <c r="B4661" t="str">
        <f>'Page 1 - General Information'!$G$16</f>
        <v>5262</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3">
      <c r="A4662">
        <f>'Page 1 - General Information'!$G$12</f>
        <v>129546003</v>
      </c>
      <c r="B4662" t="str">
        <f>'Page 1 - General Information'!$G$16</f>
        <v>5262</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3">
      <c r="A4663">
        <f>'Page 1 - General Information'!$G$12</f>
        <v>129546003</v>
      </c>
      <c r="B4663" t="str">
        <f>'Page 1 - General Information'!$G$16</f>
        <v>5262</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3">
      <c r="A4664">
        <f>'Page 1 - General Information'!$G$12</f>
        <v>129546003</v>
      </c>
      <c r="B4664" t="str">
        <f>'Page 1 - General Information'!$G$16</f>
        <v>5262</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3">
      <c r="A4665">
        <f>'Page 1 - General Information'!$G$12</f>
        <v>129546003</v>
      </c>
      <c r="B4665" t="str">
        <f>'Page 1 - General Information'!$G$16</f>
        <v>5262</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3">
      <c r="A4666">
        <f>'Page 1 - General Information'!$G$12</f>
        <v>129546003</v>
      </c>
      <c r="B4666" t="str">
        <f>'Page 1 - General Information'!$G$16</f>
        <v>5262</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3">
      <c r="A4667">
        <f>'Page 1 - General Information'!$G$12</f>
        <v>129546003</v>
      </c>
      <c r="B4667" t="str">
        <f>'Page 1 - General Information'!$G$16</f>
        <v>5262</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3">
      <c r="A4668">
        <f>'Page 1 - General Information'!$G$12</f>
        <v>129546003</v>
      </c>
      <c r="B4668" t="str">
        <f>'Page 1 - General Information'!$G$16</f>
        <v>5262</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3">
      <c r="A4669">
        <f>'Page 1 - General Information'!$G$12</f>
        <v>129546003</v>
      </c>
      <c r="B4669" t="str">
        <f>'Page 1 - General Information'!$G$16</f>
        <v>5262</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3">
      <c r="A4670">
        <f>'Page 1 - General Information'!$G$12</f>
        <v>129546003</v>
      </c>
      <c r="B4670" t="str">
        <f>'Page 1 - General Information'!$G$16</f>
        <v>5262</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3">
      <c r="A4671">
        <f>'Page 1 - General Information'!$G$12</f>
        <v>129546003</v>
      </c>
      <c r="B4671" t="str">
        <f>'Page 1 - General Information'!$G$16</f>
        <v>5262</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3">
      <c r="A4672">
        <f>'Page 1 - General Information'!$G$12</f>
        <v>129546003</v>
      </c>
      <c r="B4672" t="str">
        <f>'Page 1 - General Information'!$G$16</f>
        <v>5262</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3">
      <c r="A4673">
        <f>'Page 1 - General Information'!$G$12</f>
        <v>129546003</v>
      </c>
      <c r="B4673" t="str">
        <f>'Page 1 - General Information'!$G$16</f>
        <v>5262</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3">
      <c r="A4674">
        <f>'Page 1 - General Information'!$G$12</f>
        <v>129546003</v>
      </c>
      <c r="B4674" t="str">
        <f>'Page 1 - General Information'!$G$16</f>
        <v>5262</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3">
      <c r="A4675">
        <f>'Page 1 - General Information'!$G$12</f>
        <v>129546003</v>
      </c>
      <c r="B4675" t="str">
        <f>'Page 1 - General Information'!$G$16</f>
        <v>5262</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3">
      <c r="A4676">
        <f>'Page 1 - General Information'!$G$12</f>
        <v>129546003</v>
      </c>
      <c r="B4676" t="str">
        <f>'Page 1 - General Information'!$G$16</f>
        <v>5262</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3">
      <c r="A4677">
        <f>'Page 1 - General Information'!$G$12</f>
        <v>129546003</v>
      </c>
      <c r="B4677" t="str">
        <f>'Page 1 - General Information'!$G$16</f>
        <v>5262</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3">
      <c r="A4678">
        <f>'Page 1 - General Information'!$G$12</f>
        <v>129546003</v>
      </c>
      <c r="B4678" t="str">
        <f>'Page 1 - General Information'!$G$16</f>
        <v>5262</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3">
      <c r="A4679">
        <f>'Page 1 - General Information'!$G$12</f>
        <v>129546003</v>
      </c>
      <c r="B4679" t="str">
        <f>'Page 1 - General Information'!$G$16</f>
        <v>5262</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3">
      <c r="A4680">
        <f>'Page 1 - General Information'!$G$12</f>
        <v>129546003</v>
      </c>
      <c r="B4680" t="str">
        <f>'Page 1 - General Information'!$G$16</f>
        <v>5262</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3">
      <c r="A4681">
        <f>'Page 1 - General Information'!$G$12</f>
        <v>129546003</v>
      </c>
      <c r="B4681" t="str">
        <f>'Page 1 - General Information'!$G$16</f>
        <v>5262</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3">
      <c r="A4682">
        <f>'Page 1 - General Information'!$G$12</f>
        <v>129546003</v>
      </c>
      <c r="B4682" t="str">
        <f>'Page 1 - General Information'!$G$16</f>
        <v>5262</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3">
      <c r="A4683">
        <f>'Page 1 - General Information'!$G$12</f>
        <v>129546003</v>
      </c>
      <c r="B4683" t="str">
        <f>'Page 1 - General Information'!$G$16</f>
        <v>5262</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3">
      <c r="A4684">
        <f>'Page 1 - General Information'!$G$12</f>
        <v>129546003</v>
      </c>
      <c r="B4684" t="str">
        <f>'Page 1 - General Information'!$G$16</f>
        <v>5262</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3">
      <c r="A4685">
        <f>'Page 1 - General Information'!$G$12</f>
        <v>129546003</v>
      </c>
      <c r="B4685" t="str">
        <f>'Page 1 - General Information'!$G$16</f>
        <v>5262</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3">
      <c r="A4686">
        <f>'Page 1 - General Information'!$G$12</f>
        <v>129546003</v>
      </c>
      <c r="B4686" t="str">
        <f>'Page 1 - General Information'!$G$16</f>
        <v>5262</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3">
      <c r="A4687">
        <f>'Page 1 - General Information'!$G$12</f>
        <v>129546003</v>
      </c>
      <c r="B4687" t="str">
        <f>'Page 1 - General Information'!$G$16</f>
        <v>5262</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3">
      <c r="A4688">
        <f>'Page 1 - General Information'!$G$12</f>
        <v>129546003</v>
      </c>
      <c r="B4688" t="str">
        <f>'Page 1 - General Information'!$G$16</f>
        <v>5262</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3">
      <c r="A4689">
        <f>'Page 1 - General Information'!$G$12</f>
        <v>129546003</v>
      </c>
      <c r="B4689" t="str">
        <f>'Page 1 - General Information'!$G$16</f>
        <v>5262</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3">
      <c r="A4690">
        <f>'Page 1 - General Information'!$G$12</f>
        <v>129546003</v>
      </c>
      <c r="B4690" t="str">
        <f>'Page 1 - General Information'!$G$16</f>
        <v>5262</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3">
      <c r="A4691">
        <f>'Page 1 - General Information'!$G$12</f>
        <v>129546003</v>
      </c>
      <c r="B4691" t="str">
        <f>'Page 1 - General Information'!$G$16</f>
        <v>5262</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3">
      <c r="A4692">
        <f>'Page 1 - General Information'!$G$12</f>
        <v>129546003</v>
      </c>
      <c r="B4692" t="str">
        <f>'Page 1 - General Information'!$G$16</f>
        <v>5262</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3">
      <c r="A4693">
        <f>'Page 1 - General Information'!$G$12</f>
        <v>129546003</v>
      </c>
      <c r="B4693" t="str">
        <f>'Page 1 - General Information'!$G$16</f>
        <v>5262</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3">
      <c r="A4694">
        <f>'Page 1 - General Information'!$G$12</f>
        <v>129546003</v>
      </c>
      <c r="B4694" t="str">
        <f>'Page 1 - General Information'!$G$16</f>
        <v>5262</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3">
      <c r="A4695">
        <f>'Page 1 - General Information'!$G$12</f>
        <v>129546003</v>
      </c>
      <c r="B4695" t="str">
        <f>'Page 1 - General Information'!$G$16</f>
        <v>5262</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3">
      <c r="A4696">
        <f>'Page 1 - General Information'!$G$12</f>
        <v>129546003</v>
      </c>
      <c r="B4696" t="str">
        <f>'Page 1 - General Information'!$G$16</f>
        <v>5262</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3">
      <c r="A4697">
        <f>'Page 1 - General Information'!$G$12</f>
        <v>129546003</v>
      </c>
      <c r="B4697" t="str">
        <f>'Page 1 - General Information'!$G$16</f>
        <v>5262</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3">
      <c r="A4698">
        <f>'Page 1 - General Information'!$G$12</f>
        <v>129546003</v>
      </c>
      <c r="B4698" t="str">
        <f>'Page 1 - General Information'!$G$16</f>
        <v>5262</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3">
      <c r="A4699">
        <f>'Page 1 - General Information'!$G$12</f>
        <v>129546003</v>
      </c>
      <c r="B4699" t="str">
        <f>'Page 1 - General Information'!$G$16</f>
        <v>5262</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3">
      <c r="A4700">
        <f>'Page 1 - General Information'!$G$12</f>
        <v>129546003</v>
      </c>
      <c r="B4700" t="str">
        <f>'Page 1 - General Information'!$G$16</f>
        <v>5262</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3">
      <c r="A4701">
        <f>'Page 1 - General Information'!$G$12</f>
        <v>129546003</v>
      </c>
      <c r="B4701" t="str">
        <f>'Page 1 - General Information'!$G$16</f>
        <v>5262</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3">
      <c r="A4702">
        <f>'Page 1 - General Information'!$G$12</f>
        <v>129546003</v>
      </c>
      <c r="B4702" t="str">
        <f>'Page 1 - General Information'!$G$16</f>
        <v>5262</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3">
      <c r="A4703">
        <f>'Page 1 - General Information'!$G$12</f>
        <v>129546003</v>
      </c>
      <c r="B4703" t="str">
        <f>'Page 1 - General Information'!$G$16</f>
        <v>5262</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3">
      <c r="A4704">
        <f>'Page 1 - General Information'!$G$12</f>
        <v>129546003</v>
      </c>
      <c r="B4704" t="str">
        <f>'Page 1 - General Information'!$G$16</f>
        <v>5262</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3">
      <c r="A4705">
        <f>'Page 1 - General Information'!$G$12</f>
        <v>129546003</v>
      </c>
      <c r="B4705" t="str">
        <f>'Page 1 - General Information'!$G$16</f>
        <v>5262</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3">
      <c r="A4706">
        <f>'Page 1 - General Information'!$G$12</f>
        <v>129546003</v>
      </c>
      <c r="B4706" t="str">
        <f>'Page 1 - General Information'!$G$16</f>
        <v>5262</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3">
      <c r="A4707">
        <f>'Page 1 - General Information'!$G$12</f>
        <v>129546003</v>
      </c>
      <c r="B4707" t="str">
        <f>'Page 1 - General Information'!$G$16</f>
        <v>5262</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3">
      <c r="A4708">
        <f>'Page 1 - General Information'!$G$12</f>
        <v>129546003</v>
      </c>
      <c r="B4708" t="str">
        <f>'Page 1 - General Information'!$G$16</f>
        <v>5262</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3">
      <c r="A4709">
        <f>'Page 1 - General Information'!$G$12</f>
        <v>129546003</v>
      </c>
      <c r="B4709" t="str">
        <f>'Page 1 - General Information'!$G$16</f>
        <v>5262</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3">
      <c r="A4710">
        <f>'Page 1 - General Information'!$G$12</f>
        <v>129546003</v>
      </c>
      <c r="B4710" t="str">
        <f>'Page 1 - General Information'!$G$16</f>
        <v>5262</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3">
      <c r="A4711">
        <f>'Page 1 - General Information'!$G$12</f>
        <v>129546003</v>
      </c>
      <c r="B4711" t="str">
        <f>'Page 1 - General Information'!$G$16</f>
        <v>5262</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3">
      <c r="A4712">
        <f>'Page 1 - General Information'!$G$12</f>
        <v>129546003</v>
      </c>
      <c r="B4712" t="str">
        <f>'Page 1 - General Information'!$G$16</f>
        <v>5262</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3">
      <c r="A4713">
        <f>'Page 1 - General Information'!$G$12</f>
        <v>129546003</v>
      </c>
      <c r="B4713" t="str">
        <f>'Page 1 - General Information'!$G$16</f>
        <v>5262</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3">
      <c r="A4714">
        <f>'Page 1 - General Information'!$G$12</f>
        <v>129546003</v>
      </c>
      <c r="B4714" t="str">
        <f>'Page 1 - General Information'!$G$16</f>
        <v>5262</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3">
      <c r="A4715">
        <f>'Page 1 - General Information'!$G$12</f>
        <v>129546003</v>
      </c>
      <c r="B4715" t="str">
        <f>'Page 1 - General Information'!$G$16</f>
        <v>5262</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3">
      <c r="A4716">
        <f>'Page 1 - General Information'!$G$12</f>
        <v>129546003</v>
      </c>
      <c r="B4716" t="str">
        <f>'Page 1 - General Information'!$G$16</f>
        <v>5262</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3">
      <c r="A4717">
        <f>'Page 1 - General Information'!$G$12</f>
        <v>129546003</v>
      </c>
      <c r="B4717" t="str">
        <f>'Page 1 - General Information'!$G$16</f>
        <v>5262</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3">
      <c r="A4718">
        <f>'Page 1 - General Information'!$G$12</f>
        <v>129546003</v>
      </c>
      <c r="B4718" t="str">
        <f>'Page 1 - General Information'!$G$16</f>
        <v>5262</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3">
      <c r="A4719">
        <f>'Page 1 - General Information'!$G$12</f>
        <v>129546003</v>
      </c>
      <c r="B4719" t="str">
        <f>'Page 1 - General Information'!$G$16</f>
        <v>5262</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3">
      <c r="A4720">
        <f>'Page 1 - General Information'!$G$12</f>
        <v>129546003</v>
      </c>
      <c r="B4720" t="str">
        <f>'Page 1 - General Information'!$G$16</f>
        <v>5262</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3">
      <c r="A4721">
        <f>'Page 1 - General Information'!$G$12</f>
        <v>129546003</v>
      </c>
      <c r="B4721" t="str">
        <f>'Page 1 - General Information'!$G$16</f>
        <v>5262</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3">
      <c r="A4722">
        <f>'Page 1 - General Information'!$G$12</f>
        <v>129546003</v>
      </c>
      <c r="B4722" t="str">
        <f>'Page 1 - General Information'!$G$16</f>
        <v>5262</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3">
      <c r="A4723">
        <f>'Page 1 - General Information'!$G$12</f>
        <v>129546003</v>
      </c>
      <c r="B4723" t="str">
        <f>'Page 1 - General Information'!$G$16</f>
        <v>5262</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3">
      <c r="A4724">
        <f>'Page 1 - General Information'!$G$12</f>
        <v>129546003</v>
      </c>
      <c r="B4724" t="str">
        <f>'Page 1 - General Information'!$G$16</f>
        <v>5262</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3">
      <c r="A4725">
        <f>'Page 1 - General Information'!$G$12</f>
        <v>129546003</v>
      </c>
      <c r="B4725" t="str">
        <f>'Page 1 - General Information'!$G$16</f>
        <v>5262</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3">
      <c r="A4726">
        <f>'Page 1 - General Information'!$G$12</f>
        <v>129546003</v>
      </c>
      <c r="B4726" t="str">
        <f>'Page 1 - General Information'!$G$16</f>
        <v>5262</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3">
      <c r="A4727">
        <f>'Page 1 - General Information'!$G$12</f>
        <v>129546003</v>
      </c>
      <c r="B4727" t="str">
        <f>'Page 1 - General Information'!$G$16</f>
        <v>5262</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3">
      <c r="A4728">
        <f>'Page 1 - General Information'!$G$12</f>
        <v>129546003</v>
      </c>
      <c r="B4728" t="str">
        <f>'Page 1 - General Information'!$G$16</f>
        <v>5262</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3">
      <c r="A4729">
        <f>'Page 1 - General Information'!$G$12</f>
        <v>129546003</v>
      </c>
      <c r="B4729" t="str">
        <f>'Page 1 - General Information'!$G$16</f>
        <v>5262</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3">
      <c r="A4730">
        <f>'Page 1 - General Information'!$G$12</f>
        <v>129546003</v>
      </c>
      <c r="B4730" t="str">
        <f>'Page 1 - General Information'!$G$16</f>
        <v>5262</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3">
      <c r="A4731">
        <f>'Page 1 - General Information'!$G$12</f>
        <v>129546003</v>
      </c>
      <c r="B4731" t="str">
        <f>'Page 1 - General Information'!$G$16</f>
        <v>5262</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3">
      <c r="A4732">
        <f>'Page 1 - General Information'!$G$12</f>
        <v>129546003</v>
      </c>
      <c r="B4732" t="str">
        <f>'Page 1 - General Information'!$G$16</f>
        <v>5262</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3">
      <c r="A4733">
        <f>'Page 1 - General Information'!$G$12</f>
        <v>129546003</v>
      </c>
      <c r="B4733" t="str">
        <f>'Page 1 - General Information'!$G$16</f>
        <v>5262</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3">
      <c r="A4734">
        <f>'Page 1 - General Information'!$G$12</f>
        <v>129546003</v>
      </c>
      <c r="B4734" t="str">
        <f>'Page 1 - General Information'!$G$16</f>
        <v>5262</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3">
      <c r="A4735">
        <f>'Page 1 - General Information'!$G$12</f>
        <v>129546003</v>
      </c>
      <c r="B4735" t="str">
        <f>'Page 1 - General Information'!$G$16</f>
        <v>5262</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3">
      <c r="A4736">
        <f>'Page 1 - General Information'!$G$12</f>
        <v>129546003</v>
      </c>
      <c r="B4736" t="str">
        <f>'Page 1 - General Information'!$G$16</f>
        <v>5262</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3">
      <c r="A4737">
        <f>'Page 1 - General Information'!$G$12</f>
        <v>129546003</v>
      </c>
      <c r="B4737" t="str">
        <f>'Page 1 - General Information'!$G$16</f>
        <v>5262</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3">
      <c r="A4738">
        <f>'Page 1 - General Information'!$G$12</f>
        <v>129546003</v>
      </c>
      <c r="B4738" t="str">
        <f>'Page 1 - General Information'!$G$16</f>
        <v>5262</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3">
      <c r="A4739">
        <f>'Page 1 - General Information'!$G$12</f>
        <v>129546003</v>
      </c>
      <c r="B4739" t="str">
        <f>'Page 1 - General Information'!$G$16</f>
        <v>5262</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3">
      <c r="A4740">
        <f>'Page 1 - General Information'!$G$12</f>
        <v>129546003</v>
      </c>
      <c r="B4740" t="str">
        <f>'Page 1 - General Information'!$G$16</f>
        <v>5262</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3">
      <c r="A4741">
        <f>'Page 1 - General Information'!$G$12</f>
        <v>129546003</v>
      </c>
      <c r="B4741" t="str">
        <f>'Page 1 - General Information'!$G$16</f>
        <v>5262</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3">
      <c r="A4742">
        <f>'Page 1 - General Information'!$G$12</f>
        <v>129546003</v>
      </c>
      <c r="B4742" t="str">
        <f>'Page 1 - General Information'!$G$16</f>
        <v>5262</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3">
      <c r="A4743">
        <f>'Page 1 - General Information'!$G$12</f>
        <v>129546003</v>
      </c>
      <c r="B4743" t="str">
        <f>'Page 1 - General Information'!$G$16</f>
        <v>5262</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3">
      <c r="A4744">
        <f>'Page 1 - General Information'!$G$12</f>
        <v>129546003</v>
      </c>
      <c r="B4744" t="str">
        <f>'Page 1 - General Information'!$G$16</f>
        <v>5262</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3">
      <c r="A4745">
        <f>'Page 1 - General Information'!$G$12</f>
        <v>129546003</v>
      </c>
      <c r="B4745" t="str">
        <f>'Page 1 - General Information'!$G$16</f>
        <v>5262</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3">
      <c r="A4746">
        <f>'Page 1 - General Information'!$G$12</f>
        <v>129546003</v>
      </c>
      <c r="B4746" t="str">
        <f>'Page 1 - General Information'!$G$16</f>
        <v>5262</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3">
      <c r="A4747">
        <f>'Page 1 - General Information'!$G$12</f>
        <v>129546003</v>
      </c>
      <c r="B4747" t="str">
        <f>'Page 1 - General Information'!$G$16</f>
        <v>5262</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3">
      <c r="A4748">
        <f>'Page 1 - General Information'!$G$12</f>
        <v>129546003</v>
      </c>
      <c r="B4748" t="str">
        <f>'Page 1 - General Information'!$G$16</f>
        <v>5262</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3">
      <c r="A4749">
        <f>'Page 1 - General Information'!$G$12</f>
        <v>129546003</v>
      </c>
      <c r="B4749" t="str">
        <f>'Page 1 - General Information'!$G$16</f>
        <v>5262</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3">
      <c r="A4750">
        <f>'Page 1 - General Information'!$G$12</f>
        <v>129546003</v>
      </c>
      <c r="B4750" t="str">
        <f>'Page 1 - General Information'!$G$16</f>
        <v>5262</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3">
      <c r="A4751">
        <f>'Page 1 - General Information'!$G$12</f>
        <v>129546003</v>
      </c>
      <c r="B4751" t="str">
        <f>'Page 1 - General Information'!$G$16</f>
        <v>5262</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3">
      <c r="A4752">
        <f>'Page 1 - General Information'!$G$12</f>
        <v>129546003</v>
      </c>
      <c r="B4752" t="str">
        <f>'Page 1 - General Information'!$G$16</f>
        <v>5262</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3">
      <c r="A4753">
        <f>'Page 1 - General Information'!$G$12</f>
        <v>129546003</v>
      </c>
      <c r="B4753" t="str">
        <f>'Page 1 - General Information'!$G$16</f>
        <v>5262</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3">
      <c r="A4754">
        <f>'Page 1 - General Information'!$G$12</f>
        <v>129546003</v>
      </c>
      <c r="B4754" t="str">
        <f>'Page 1 - General Information'!$G$16</f>
        <v>5262</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3">
      <c r="A4755">
        <f>'Page 1 - General Information'!$G$12</f>
        <v>129546003</v>
      </c>
      <c r="B4755" t="str">
        <f>'Page 1 - General Information'!$G$16</f>
        <v>5262</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3">
      <c r="A4756">
        <f>'Page 1 - General Information'!$G$12</f>
        <v>129546003</v>
      </c>
      <c r="B4756" t="str">
        <f>'Page 1 - General Information'!$G$16</f>
        <v>5262</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3">
      <c r="A4757">
        <f>'Page 1 - General Information'!$G$12</f>
        <v>129546003</v>
      </c>
      <c r="B4757" t="str">
        <f>'Page 1 - General Information'!$G$16</f>
        <v>5262</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3">
      <c r="A4758">
        <f>'Page 1 - General Information'!$G$12</f>
        <v>129546003</v>
      </c>
      <c r="B4758" t="str">
        <f>'Page 1 - General Information'!$G$16</f>
        <v>5262</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3">
      <c r="A4759">
        <f>'Page 1 - General Information'!$G$12</f>
        <v>129546003</v>
      </c>
      <c r="B4759" t="str">
        <f>'Page 1 - General Information'!$G$16</f>
        <v>5262</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3">
      <c r="A4760">
        <f>'Page 1 - General Information'!$G$12</f>
        <v>129546003</v>
      </c>
      <c r="B4760" t="str">
        <f>'Page 1 - General Information'!$G$16</f>
        <v>5262</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3">
      <c r="A4761">
        <f>'Page 1 - General Information'!$G$12</f>
        <v>129546003</v>
      </c>
      <c r="B4761" t="str">
        <f>'Page 1 - General Information'!$G$16</f>
        <v>5262</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3">
      <c r="A4762">
        <f>'Page 1 - General Information'!$G$12</f>
        <v>129546003</v>
      </c>
      <c r="B4762" t="str">
        <f>'Page 1 - General Information'!$G$16</f>
        <v>5262</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3">
      <c r="A4763">
        <f>'Page 1 - General Information'!$G$12</f>
        <v>129546003</v>
      </c>
      <c r="B4763" t="str">
        <f>'Page 1 - General Information'!$G$16</f>
        <v>5262</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3">
      <c r="A4764">
        <f>'Page 1 - General Information'!$G$12</f>
        <v>129546003</v>
      </c>
      <c r="B4764" t="str">
        <f>'Page 1 - General Information'!$G$16</f>
        <v>5262</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3">
      <c r="A4765">
        <f>'Page 1 - General Information'!$G$12</f>
        <v>129546003</v>
      </c>
      <c r="B4765" t="str">
        <f>'Page 1 - General Information'!$G$16</f>
        <v>5262</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3">
      <c r="A4766">
        <f>'Page 1 - General Information'!$G$12</f>
        <v>129546003</v>
      </c>
      <c r="B4766" t="str">
        <f>'Page 1 - General Information'!$G$16</f>
        <v>5262</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3">
      <c r="A4767">
        <f>'Page 1 - General Information'!$G$12</f>
        <v>129546003</v>
      </c>
      <c r="B4767" t="str">
        <f>'Page 1 - General Information'!$G$16</f>
        <v>5262</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3">
      <c r="A4768">
        <f>'Page 1 - General Information'!$G$12</f>
        <v>129546003</v>
      </c>
      <c r="B4768" t="str">
        <f>'Page 1 - General Information'!$G$16</f>
        <v>5262</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3">
      <c r="A4769">
        <f>'Page 1 - General Information'!$G$12</f>
        <v>129546003</v>
      </c>
      <c r="B4769" t="str">
        <f>'Page 1 - General Information'!$G$16</f>
        <v>5262</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3">
      <c r="A4770">
        <f>'Page 1 - General Information'!$G$12</f>
        <v>129546003</v>
      </c>
      <c r="B4770" t="str">
        <f>'Page 1 - General Information'!$G$16</f>
        <v>5262</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3">
      <c r="A4771">
        <f>'Page 1 - General Information'!$G$12</f>
        <v>129546003</v>
      </c>
      <c r="B4771" t="str">
        <f>'Page 1 - General Information'!$G$16</f>
        <v>5262</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3">
      <c r="A4772">
        <f>'Page 1 - General Information'!$G$12</f>
        <v>129546003</v>
      </c>
      <c r="B4772" t="str">
        <f>'Page 1 - General Information'!$G$16</f>
        <v>5262</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3">
      <c r="A4773">
        <f>'Page 1 - General Information'!$G$12</f>
        <v>129546003</v>
      </c>
      <c r="B4773" t="str">
        <f>'Page 1 - General Information'!$G$16</f>
        <v>5262</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3">
      <c r="A4774">
        <f>'Page 1 - General Information'!$G$12</f>
        <v>129546003</v>
      </c>
      <c r="B4774" t="str">
        <f>'Page 1 - General Information'!$G$16</f>
        <v>5262</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3">
      <c r="A4775">
        <f>'Page 1 - General Information'!$G$12</f>
        <v>129546003</v>
      </c>
      <c r="B4775" t="str">
        <f>'Page 1 - General Information'!$G$16</f>
        <v>5262</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3">
      <c r="A4776">
        <f>'Page 1 - General Information'!$G$12</f>
        <v>129546003</v>
      </c>
      <c r="B4776" t="str">
        <f>'Page 1 - General Information'!$G$16</f>
        <v>5262</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3">
      <c r="A4777">
        <f>'Page 1 - General Information'!$G$12</f>
        <v>129546003</v>
      </c>
      <c r="B4777" t="str">
        <f>'Page 1 - General Information'!$G$16</f>
        <v>5262</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3">
      <c r="A4778">
        <f>'Page 1 - General Information'!$G$12</f>
        <v>129546003</v>
      </c>
      <c r="B4778" t="str">
        <f>'Page 1 - General Information'!$G$16</f>
        <v>5262</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3">
      <c r="A4779">
        <f>'Page 1 - General Information'!$G$12</f>
        <v>129546003</v>
      </c>
      <c r="B4779" t="str">
        <f>'Page 1 - General Information'!$G$16</f>
        <v>5262</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3">
      <c r="A4780">
        <f>'Page 1 - General Information'!$G$12</f>
        <v>129546003</v>
      </c>
      <c r="B4780" t="str">
        <f>'Page 1 - General Information'!$G$16</f>
        <v>5262</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3">
      <c r="A4781">
        <f>'Page 1 - General Information'!$G$12</f>
        <v>129546003</v>
      </c>
      <c r="B4781" t="str">
        <f>'Page 1 - General Information'!$G$16</f>
        <v>5262</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3">
      <c r="A4782">
        <f>'Page 1 - General Information'!$G$12</f>
        <v>129546003</v>
      </c>
      <c r="B4782" t="str">
        <f>'Page 1 - General Information'!$G$16</f>
        <v>5262</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3">
      <c r="A4783">
        <f>'Page 1 - General Information'!$G$12</f>
        <v>129546003</v>
      </c>
      <c r="B4783" t="str">
        <f>'Page 1 - General Information'!$G$16</f>
        <v>5262</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3">
      <c r="A4784">
        <f>'Page 1 - General Information'!$G$12</f>
        <v>129546003</v>
      </c>
      <c r="B4784" t="str">
        <f>'Page 1 - General Information'!$G$16</f>
        <v>5262</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3">
      <c r="A4785">
        <f>'Page 1 - General Information'!$G$12</f>
        <v>129546003</v>
      </c>
      <c r="B4785" t="str">
        <f>'Page 1 - General Information'!$G$16</f>
        <v>5262</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3">
      <c r="A4786">
        <f>'Page 1 - General Information'!$G$12</f>
        <v>129546003</v>
      </c>
      <c r="B4786" t="str">
        <f>'Page 1 - General Information'!$G$16</f>
        <v>5262</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3">
      <c r="A4787">
        <f>'Page 1 - General Information'!$G$12</f>
        <v>129546003</v>
      </c>
      <c r="B4787" t="str">
        <f>'Page 1 - General Information'!$G$16</f>
        <v>5262</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3">
      <c r="A4788">
        <f>'Page 1 - General Information'!$G$12</f>
        <v>129546003</v>
      </c>
      <c r="B4788" t="str">
        <f>'Page 1 - General Information'!$G$16</f>
        <v>5262</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3">
      <c r="A4789">
        <f>'Page 1 - General Information'!$G$12</f>
        <v>129546003</v>
      </c>
      <c r="B4789" t="str">
        <f>'Page 1 - General Information'!$G$16</f>
        <v>5262</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3">
      <c r="A4790">
        <f>'Page 1 - General Information'!$G$12</f>
        <v>129546003</v>
      </c>
      <c r="B4790" t="str">
        <f>'Page 1 - General Information'!$G$16</f>
        <v>5262</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3">
      <c r="A4791">
        <f>'Page 1 - General Information'!$G$12</f>
        <v>129546003</v>
      </c>
      <c r="B4791" t="str">
        <f>'Page 1 - General Information'!$G$16</f>
        <v>5262</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3">
      <c r="A4792">
        <f>'Page 1 - General Information'!$G$12</f>
        <v>129546003</v>
      </c>
      <c r="B4792" t="str">
        <f>'Page 1 - General Information'!$G$16</f>
        <v>5262</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3">
      <c r="A4793">
        <f>'Page 1 - General Information'!$G$12</f>
        <v>129546003</v>
      </c>
      <c r="B4793" t="str">
        <f>'Page 1 - General Information'!$G$16</f>
        <v>5262</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3">
      <c r="A4794">
        <f>'Page 1 - General Information'!$G$12</f>
        <v>129546003</v>
      </c>
      <c r="B4794" t="str">
        <f>'Page 1 - General Information'!$G$16</f>
        <v>5262</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3">
      <c r="A4795">
        <f>'Page 1 - General Information'!$G$12</f>
        <v>129546003</v>
      </c>
      <c r="B4795" t="str">
        <f>'Page 1 - General Information'!$G$16</f>
        <v>5262</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3">
      <c r="A4796">
        <f>'Page 1 - General Information'!$G$12</f>
        <v>129546003</v>
      </c>
      <c r="B4796" t="str">
        <f>'Page 1 - General Information'!$G$16</f>
        <v>5262</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3">
      <c r="A4797">
        <f>'Page 1 - General Information'!$G$12</f>
        <v>129546003</v>
      </c>
      <c r="B4797" t="str">
        <f>'Page 1 - General Information'!$G$16</f>
        <v>5262</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3">
      <c r="A4798">
        <f>'Page 1 - General Information'!$G$12</f>
        <v>129546003</v>
      </c>
      <c r="B4798" t="str">
        <f>'Page 1 - General Information'!$G$16</f>
        <v>5262</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3">
      <c r="A4799">
        <f>'Page 1 - General Information'!$G$12</f>
        <v>129546003</v>
      </c>
      <c r="B4799" t="str">
        <f>'Page 1 - General Information'!$G$16</f>
        <v>5262</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3">
      <c r="A4800">
        <f>'Page 1 - General Information'!$G$12</f>
        <v>129546003</v>
      </c>
      <c r="B4800" t="str">
        <f>'Page 1 - General Information'!$G$16</f>
        <v>5262</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3">
      <c r="A4801">
        <f>'Page 1 - General Information'!$G$12</f>
        <v>129546003</v>
      </c>
      <c r="B4801" t="str">
        <f>'Page 1 - General Information'!$G$16</f>
        <v>5262</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3">
      <c r="A4802">
        <f>'Page 1 - General Information'!$G$12</f>
        <v>129546003</v>
      </c>
      <c r="B4802" t="str">
        <f>'Page 1 - General Information'!$G$16</f>
        <v>5262</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3">
      <c r="A4803">
        <f>'Page 1 - General Information'!$G$12</f>
        <v>129546003</v>
      </c>
      <c r="B4803" t="str">
        <f>'Page 1 - General Information'!$G$16</f>
        <v>5262</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3">
      <c r="A4804">
        <f>'Page 1 - General Information'!$G$12</f>
        <v>129546003</v>
      </c>
      <c r="B4804" t="str">
        <f>'Page 1 - General Information'!$G$16</f>
        <v>5262</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3">
      <c r="A4805">
        <f>'Page 1 - General Information'!$G$12</f>
        <v>129546003</v>
      </c>
      <c r="B4805" t="str">
        <f>'Page 1 - General Information'!$G$16</f>
        <v>5262</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3">
      <c r="A4806">
        <f>'Page 1 - General Information'!$G$12</f>
        <v>129546003</v>
      </c>
      <c r="B4806" t="str">
        <f>'Page 1 - General Information'!$G$16</f>
        <v>5262</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3">
      <c r="A4807">
        <f>'Page 1 - General Information'!$G$12</f>
        <v>129546003</v>
      </c>
      <c r="B4807" t="str">
        <f>'Page 1 - General Information'!$G$16</f>
        <v>5262</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3">
      <c r="A4808">
        <f>'Page 1 - General Information'!$G$12</f>
        <v>129546003</v>
      </c>
      <c r="B4808" t="str">
        <f>'Page 1 - General Information'!$G$16</f>
        <v>5262</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3">
      <c r="A4809">
        <f>'Page 1 - General Information'!$G$12</f>
        <v>129546003</v>
      </c>
      <c r="B4809" t="str">
        <f>'Page 1 - General Information'!$G$16</f>
        <v>5262</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3">
      <c r="A4810">
        <f>'Page 1 - General Information'!$G$12</f>
        <v>129546003</v>
      </c>
      <c r="B4810" t="str">
        <f>'Page 1 - General Information'!$G$16</f>
        <v>5262</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3">
      <c r="A4811">
        <f>'Page 1 - General Information'!$G$12</f>
        <v>129546003</v>
      </c>
      <c r="B4811" t="str">
        <f>'Page 1 - General Information'!$G$16</f>
        <v>5262</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3">
      <c r="A4812">
        <f>'Page 1 - General Information'!$G$12</f>
        <v>129546003</v>
      </c>
      <c r="B4812" t="str">
        <f>'Page 1 - General Information'!$G$16</f>
        <v>5262</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3">
      <c r="A4813">
        <f>'Page 1 - General Information'!$G$12</f>
        <v>129546003</v>
      </c>
      <c r="B4813" t="str">
        <f>'Page 1 - General Information'!$G$16</f>
        <v>5262</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3">
      <c r="A4814">
        <f>'Page 1 - General Information'!$G$12</f>
        <v>129546003</v>
      </c>
      <c r="B4814" t="str">
        <f>'Page 1 - General Information'!$G$16</f>
        <v>5262</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3">
      <c r="A4815">
        <f>'Page 1 - General Information'!$G$12</f>
        <v>129546003</v>
      </c>
      <c r="B4815" t="str">
        <f>'Page 1 - General Information'!$G$16</f>
        <v>5262</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3">
      <c r="A4816">
        <f>'Page 1 - General Information'!$G$12</f>
        <v>129546003</v>
      </c>
      <c r="B4816" t="str">
        <f>'Page 1 - General Information'!$G$16</f>
        <v>5262</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3">
      <c r="A4817">
        <f>'Page 1 - General Information'!$G$12</f>
        <v>129546003</v>
      </c>
      <c r="B4817" t="str">
        <f>'Page 1 - General Information'!$G$16</f>
        <v>5262</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3">
      <c r="A4818">
        <f>'Page 1 - General Information'!$G$12</f>
        <v>129546003</v>
      </c>
      <c r="B4818" t="str">
        <f>'Page 1 - General Information'!$G$16</f>
        <v>5262</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3">
      <c r="A4819">
        <f>'Page 1 - General Information'!$G$12</f>
        <v>129546003</v>
      </c>
      <c r="B4819" t="str">
        <f>'Page 1 - General Information'!$G$16</f>
        <v>5262</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3">
      <c r="A4820">
        <f>'Page 1 - General Information'!$G$12</f>
        <v>129546003</v>
      </c>
      <c r="B4820" t="str">
        <f>'Page 1 - General Information'!$G$16</f>
        <v>5262</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3">
      <c r="A4821">
        <f>'Page 1 - General Information'!$G$12</f>
        <v>129546003</v>
      </c>
      <c r="B4821" t="str">
        <f>'Page 1 - General Information'!$G$16</f>
        <v>5262</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3">
      <c r="A4822">
        <f>'Page 1 - General Information'!$G$12</f>
        <v>129546003</v>
      </c>
      <c r="B4822" t="str">
        <f>'Page 1 - General Information'!$G$16</f>
        <v>5262</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3">
      <c r="A4823">
        <f>'Page 1 - General Information'!$G$12</f>
        <v>129546003</v>
      </c>
      <c r="B4823" t="str">
        <f>'Page 1 - General Information'!$G$16</f>
        <v>5262</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3">
      <c r="A4824">
        <f>'Page 1 - General Information'!$G$12</f>
        <v>129546003</v>
      </c>
      <c r="B4824" t="str">
        <f>'Page 1 - General Information'!$G$16</f>
        <v>5262</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3">
      <c r="A4825">
        <f>'Page 1 - General Information'!$G$12</f>
        <v>129546003</v>
      </c>
      <c r="B4825" t="str">
        <f>'Page 1 - General Information'!$G$16</f>
        <v>5262</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3">
      <c r="A4826">
        <f>'Page 1 - General Information'!$G$12</f>
        <v>129546003</v>
      </c>
      <c r="B4826" t="str">
        <f>'Page 1 - General Information'!$G$16</f>
        <v>5262</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3">
      <c r="A4827">
        <f>'Page 1 - General Information'!$G$12</f>
        <v>129546003</v>
      </c>
      <c r="B4827" t="str">
        <f>'Page 1 - General Information'!$G$16</f>
        <v>5262</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3">
      <c r="A4828">
        <f>'Page 1 - General Information'!$G$12</f>
        <v>129546003</v>
      </c>
      <c r="B4828" t="str">
        <f>'Page 1 - General Information'!$G$16</f>
        <v>5262</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3">
      <c r="A4829">
        <f>'Page 1 - General Information'!$G$12</f>
        <v>129546003</v>
      </c>
      <c r="B4829" t="str">
        <f>'Page 1 - General Information'!$G$16</f>
        <v>5262</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3">
      <c r="A4830">
        <f>'Page 1 - General Information'!$G$12</f>
        <v>129546003</v>
      </c>
      <c r="B4830" t="str">
        <f>'Page 1 - General Information'!$G$16</f>
        <v>5262</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3">
      <c r="A4831">
        <f>'Page 1 - General Information'!$G$12</f>
        <v>129546003</v>
      </c>
      <c r="B4831" t="str">
        <f>'Page 1 - General Information'!$G$16</f>
        <v>5262</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3">
      <c r="A4832">
        <f>'Page 1 - General Information'!$G$12</f>
        <v>129546003</v>
      </c>
      <c r="B4832" t="str">
        <f>'Page 1 - General Information'!$G$16</f>
        <v>5262</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3">
      <c r="A4833">
        <f>'Page 1 - General Information'!$G$12</f>
        <v>129546003</v>
      </c>
      <c r="B4833" t="str">
        <f>'Page 1 - General Information'!$G$16</f>
        <v>5262</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3">
      <c r="A4834">
        <f>'Page 1 - General Information'!$G$12</f>
        <v>129546003</v>
      </c>
      <c r="B4834" t="str">
        <f>'Page 1 - General Information'!$G$16</f>
        <v>5262</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3">
      <c r="A4835">
        <f>'Page 1 - General Information'!$G$12</f>
        <v>129546003</v>
      </c>
      <c r="B4835" t="str">
        <f>'Page 1 - General Information'!$G$16</f>
        <v>5262</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3">
      <c r="A4836">
        <f>'Page 1 - General Information'!$G$12</f>
        <v>129546003</v>
      </c>
      <c r="B4836" t="str">
        <f>'Page 1 - General Information'!$G$16</f>
        <v>5262</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3">
      <c r="A4837">
        <f>'Page 1 - General Information'!$G$12</f>
        <v>129546003</v>
      </c>
      <c r="B4837" t="str">
        <f>'Page 1 - General Information'!$G$16</f>
        <v>5262</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3">
      <c r="A4838">
        <f>'Page 1 - General Information'!$G$12</f>
        <v>129546003</v>
      </c>
      <c r="B4838" t="str">
        <f>'Page 1 - General Information'!$G$16</f>
        <v>5262</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3">
      <c r="A4839">
        <f>'Page 1 - General Information'!$G$12</f>
        <v>129546003</v>
      </c>
      <c r="B4839" t="str">
        <f>'Page 1 - General Information'!$G$16</f>
        <v>5262</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3">
      <c r="A4840">
        <f>'Page 1 - General Information'!$G$12</f>
        <v>129546003</v>
      </c>
      <c r="B4840" t="str">
        <f>'Page 1 - General Information'!$G$16</f>
        <v>5262</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3">
      <c r="A4841">
        <f>'Page 1 - General Information'!$G$12</f>
        <v>129546003</v>
      </c>
      <c r="B4841" t="str">
        <f>'Page 1 - General Information'!$G$16</f>
        <v>5262</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3">
      <c r="A4842">
        <f>'Page 1 - General Information'!$G$12</f>
        <v>129546003</v>
      </c>
      <c r="B4842" t="str">
        <f>'Page 1 - General Information'!$G$16</f>
        <v>5262</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3">
      <c r="A4843">
        <f>'Page 1 - General Information'!$G$12</f>
        <v>129546003</v>
      </c>
      <c r="B4843" t="str">
        <f>'Page 1 - General Information'!$G$16</f>
        <v>5262</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3">
      <c r="A4844">
        <f>'Page 1 - General Information'!$G$12</f>
        <v>129546003</v>
      </c>
      <c r="B4844" t="str">
        <f>'Page 1 - General Information'!$G$16</f>
        <v>5262</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3">
      <c r="A4845">
        <f>'Page 1 - General Information'!$G$12</f>
        <v>129546003</v>
      </c>
      <c r="B4845" t="str">
        <f>'Page 1 - General Information'!$G$16</f>
        <v>5262</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3">
      <c r="A4846">
        <f>'Page 1 - General Information'!$G$12</f>
        <v>129546003</v>
      </c>
      <c r="B4846" t="str">
        <f>'Page 1 - General Information'!$G$16</f>
        <v>5262</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3">
      <c r="A4847">
        <f>'Page 1 - General Information'!$G$12</f>
        <v>129546003</v>
      </c>
      <c r="B4847" t="str">
        <f>'Page 1 - General Information'!$G$16</f>
        <v>5262</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3">
      <c r="A4848">
        <f>'Page 1 - General Information'!$G$12</f>
        <v>129546003</v>
      </c>
      <c r="B4848" t="str">
        <f>'Page 1 - General Information'!$G$16</f>
        <v>5262</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3">
      <c r="A4849">
        <f>'Page 1 - General Information'!$G$12</f>
        <v>129546003</v>
      </c>
      <c r="B4849" t="str">
        <f>'Page 1 - General Information'!$G$16</f>
        <v>5262</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3">
      <c r="A4850">
        <f>'Page 1 - General Information'!$G$12</f>
        <v>129546003</v>
      </c>
      <c r="B4850" t="str">
        <f>'Page 1 - General Information'!$G$16</f>
        <v>5262</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3">
      <c r="A4851">
        <f>'Page 1 - General Information'!$G$12</f>
        <v>129546003</v>
      </c>
      <c r="B4851" t="str">
        <f>'Page 1 - General Information'!$G$16</f>
        <v>5262</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3">
      <c r="A4852">
        <f>'Page 1 - General Information'!$G$12</f>
        <v>129546003</v>
      </c>
      <c r="B4852" t="str">
        <f>'Page 1 - General Information'!$G$16</f>
        <v>5262</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3">
      <c r="A4853">
        <f>'Page 1 - General Information'!$G$12</f>
        <v>129546003</v>
      </c>
      <c r="B4853" t="str">
        <f>'Page 1 - General Information'!$G$16</f>
        <v>5262</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3">
      <c r="A4854">
        <f>'Page 1 - General Information'!$G$12</f>
        <v>129546003</v>
      </c>
      <c r="B4854" t="str">
        <f>'Page 1 - General Information'!$G$16</f>
        <v>5262</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3">
      <c r="A4855">
        <f>'Page 1 - General Information'!$G$12</f>
        <v>129546003</v>
      </c>
      <c r="B4855" t="str">
        <f>'Page 1 - General Information'!$G$16</f>
        <v>5262</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3">
      <c r="A4856">
        <f>'Page 1 - General Information'!$G$12</f>
        <v>129546003</v>
      </c>
      <c r="B4856" t="str">
        <f>'Page 1 - General Information'!$G$16</f>
        <v>5262</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3">
      <c r="A4857">
        <f>'Page 1 - General Information'!$G$12</f>
        <v>129546003</v>
      </c>
      <c r="B4857" t="str">
        <f>'Page 1 - General Information'!$G$16</f>
        <v>5262</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3">
      <c r="A4858">
        <f>'Page 1 - General Information'!$G$12</f>
        <v>129546003</v>
      </c>
      <c r="B4858" t="str">
        <f>'Page 1 - General Information'!$G$16</f>
        <v>5262</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3">
      <c r="A4859">
        <f>'Page 1 - General Information'!$G$12</f>
        <v>129546003</v>
      </c>
      <c r="B4859" t="str">
        <f>'Page 1 - General Information'!$G$16</f>
        <v>5262</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3">
      <c r="A4860">
        <f>'Page 1 - General Information'!$G$12</f>
        <v>129546003</v>
      </c>
      <c r="B4860" t="str">
        <f>'Page 1 - General Information'!$G$16</f>
        <v>5262</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3">
      <c r="A4861">
        <f>'Page 1 - General Information'!$G$12</f>
        <v>129546003</v>
      </c>
      <c r="B4861" t="str">
        <f>'Page 1 - General Information'!$G$16</f>
        <v>5262</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3">
      <c r="A4862">
        <f>'Page 1 - General Information'!$G$12</f>
        <v>129546003</v>
      </c>
      <c r="B4862" t="str">
        <f>'Page 1 - General Information'!$G$16</f>
        <v>5262</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3">
      <c r="A4863">
        <f>'Page 1 - General Information'!$G$12</f>
        <v>129546003</v>
      </c>
      <c r="B4863" t="str">
        <f>'Page 1 - General Information'!$G$16</f>
        <v>5262</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3">
      <c r="A4864">
        <f>'Page 1 - General Information'!$G$12</f>
        <v>129546003</v>
      </c>
      <c r="B4864" t="str">
        <f>'Page 1 - General Information'!$G$16</f>
        <v>5262</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3">
      <c r="A4865">
        <f>'Page 1 - General Information'!$G$12</f>
        <v>129546003</v>
      </c>
      <c r="B4865" t="str">
        <f>'Page 1 - General Information'!$G$16</f>
        <v>5262</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3">
      <c r="A4866">
        <f>'Page 1 - General Information'!$G$12</f>
        <v>129546003</v>
      </c>
      <c r="B4866" t="str">
        <f>'Page 1 - General Information'!$G$16</f>
        <v>5262</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3">
      <c r="A4867">
        <f>'Page 1 - General Information'!$G$12</f>
        <v>129546003</v>
      </c>
      <c r="B4867" t="str">
        <f>'Page 1 - General Information'!$G$16</f>
        <v>5262</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3">
      <c r="A4868">
        <f>'Page 1 - General Information'!$G$12</f>
        <v>129546003</v>
      </c>
      <c r="B4868" t="str">
        <f>'Page 1 - General Information'!$G$16</f>
        <v>5262</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3">
      <c r="A4869">
        <f>'Page 1 - General Information'!$G$12</f>
        <v>129546003</v>
      </c>
      <c r="B4869" t="str">
        <f>'Page 1 - General Information'!$G$16</f>
        <v>5262</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3">
      <c r="A4870">
        <f>'Page 1 - General Information'!$G$12</f>
        <v>129546003</v>
      </c>
      <c r="B4870" t="str">
        <f>'Page 1 - General Information'!$G$16</f>
        <v>5262</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3">
      <c r="A4871">
        <f>'Page 1 - General Information'!$G$12</f>
        <v>129546003</v>
      </c>
      <c r="B4871" t="str">
        <f>'Page 1 - General Information'!$G$16</f>
        <v>5262</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3">
      <c r="A4872">
        <f>'Page 1 - General Information'!$G$12</f>
        <v>129546003</v>
      </c>
      <c r="B4872" t="str">
        <f>'Page 1 - General Information'!$G$16</f>
        <v>5262</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3">
      <c r="A4873">
        <f>'Page 1 - General Information'!$G$12</f>
        <v>129546003</v>
      </c>
      <c r="B4873" t="str">
        <f>'Page 1 - General Information'!$G$16</f>
        <v>5262</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3">
      <c r="A4874">
        <f>'Page 1 - General Information'!$G$12</f>
        <v>129546003</v>
      </c>
      <c r="B4874" t="str">
        <f>'Page 1 - General Information'!$G$16</f>
        <v>5262</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3">
      <c r="A4875">
        <f>'Page 1 - General Information'!$G$12</f>
        <v>129546003</v>
      </c>
      <c r="B4875" t="str">
        <f>'Page 1 - General Information'!$G$16</f>
        <v>5262</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3">
      <c r="A4876">
        <f>'Page 1 - General Information'!$G$12</f>
        <v>129546003</v>
      </c>
      <c r="B4876" t="str">
        <f>'Page 1 - General Information'!$G$16</f>
        <v>5262</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3">
      <c r="A4877">
        <f>'Page 1 - General Information'!$G$12</f>
        <v>129546003</v>
      </c>
      <c r="B4877" t="str">
        <f>'Page 1 - General Information'!$G$16</f>
        <v>5262</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3">
      <c r="A4878">
        <f>'Page 1 - General Information'!$G$12</f>
        <v>129546003</v>
      </c>
      <c r="B4878" t="str">
        <f>'Page 1 - General Information'!$G$16</f>
        <v>5262</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3">
      <c r="A4879">
        <f>'Page 1 - General Information'!$G$12</f>
        <v>129546003</v>
      </c>
      <c r="B4879" t="str">
        <f>'Page 1 - General Information'!$G$16</f>
        <v>5262</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3">
      <c r="A4880">
        <f>'Page 1 - General Information'!$G$12</f>
        <v>129546003</v>
      </c>
      <c r="B4880" t="str">
        <f>'Page 1 - General Information'!$G$16</f>
        <v>5262</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3">
      <c r="A4881">
        <f>'Page 1 - General Information'!$G$12</f>
        <v>129546003</v>
      </c>
      <c r="B4881" t="str">
        <f>'Page 1 - General Information'!$G$16</f>
        <v>5262</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3">
      <c r="A4882">
        <f>'Page 1 - General Information'!$G$12</f>
        <v>129546003</v>
      </c>
      <c r="B4882" t="str">
        <f>'Page 1 - General Information'!$G$16</f>
        <v>5262</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3">
      <c r="A4883">
        <f>'Page 1 - General Information'!$G$12</f>
        <v>129546003</v>
      </c>
      <c r="B4883" t="str">
        <f>'Page 1 - General Information'!$G$16</f>
        <v>5262</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3">
      <c r="A4884">
        <f>'Page 1 - General Information'!$G$12</f>
        <v>129546003</v>
      </c>
      <c r="B4884" t="str">
        <f>'Page 1 - General Information'!$G$16</f>
        <v>5262</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3">
      <c r="A4885">
        <f>'Page 1 - General Information'!$G$12</f>
        <v>129546003</v>
      </c>
      <c r="B4885" t="str">
        <f>'Page 1 - General Information'!$G$16</f>
        <v>5262</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3">
      <c r="A4886">
        <f>'Page 1 - General Information'!$G$12</f>
        <v>129546003</v>
      </c>
      <c r="B4886" t="str">
        <f>'Page 1 - General Information'!$G$16</f>
        <v>5262</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3">
      <c r="A4887">
        <f>'Page 1 - General Information'!$G$12</f>
        <v>129546003</v>
      </c>
      <c r="B4887" t="str">
        <f>'Page 1 - General Information'!$G$16</f>
        <v>5262</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3">
      <c r="A4888">
        <f>'Page 1 - General Information'!$G$12</f>
        <v>129546003</v>
      </c>
      <c r="B4888" t="str">
        <f>'Page 1 - General Information'!$G$16</f>
        <v>5262</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3">
      <c r="A4889">
        <f>'Page 1 - General Information'!$G$12</f>
        <v>129546003</v>
      </c>
      <c r="B4889" t="str">
        <f>'Page 1 - General Information'!$G$16</f>
        <v>5262</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3">
      <c r="A4890">
        <f>'Page 1 - General Information'!$G$12</f>
        <v>129546003</v>
      </c>
      <c r="B4890" t="str">
        <f>'Page 1 - General Information'!$G$16</f>
        <v>5262</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3">
      <c r="A4891">
        <f>'Page 1 - General Information'!$G$12</f>
        <v>129546003</v>
      </c>
      <c r="B4891" t="str">
        <f>'Page 1 - General Information'!$G$16</f>
        <v>5262</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3">
      <c r="A4892">
        <f>'Page 1 - General Information'!$G$12</f>
        <v>129546003</v>
      </c>
      <c r="B4892" t="str">
        <f>'Page 1 - General Information'!$G$16</f>
        <v>5262</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3">
      <c r="A4893">
        <f>'Page 1 - General Information'!$G$12</f>
        <v>129546003</v>
      </c>
      <c r="B4893" t="str">
        <f>'Page 1 - General Information'!$G$16</f>
        <v>5262</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3">
      <c r="A4894">
        <f>'Page 1 - General Information'!$G$12</f>
        <v>129546003</v>
      </c>
      <c r="B4894" t="str">
        <f>'Page 1 - General Information'!$G$16</f>
        <v>5262</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3">
      <c r="A4895">
        <f>'Page 1 - General Information'!$G$12</f>
        <v>129546003</v>
      </c>
      <c r="B4895" t="str">
        <f>'Page 1 - General Information'!$G$16</f>
        <v>5262</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3">
      <c r="A4896">
        <f>'Page 1 - General Information'!$G$12</f>
        <v>129546003</v>
      </c>
      <c r="B4896" t="str">
        <f>'Page 1 - General Information'!$G$16</f>
        <v>5262</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3">
      <c r="A4897">
        <f>'Page 1 - General Information'!$G$12</f>
        <v>129546003</v>
      </c>
      <c r="B4897" t="str">
        <f>'Page 1 - General Information'!$G$16</f>
        <v>5262</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3">
      <c r="A4898">
        <f>'Page 1 - General Information'!$G$12</f>
        <v>129546003</v>
      </c>
      <c r="B4898" t="str">
        <f>'Page 1 - General Information'!$G$16</f>
        <v>5262</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3">
      <c r="A4899">
        <f>'Page 1 - General Information'!$G$12</f>
        <v>129546003</v>
      </c>
      <c r="B4899" t="str">
        <f>'Page 1 - General Information'!$G$16</f>
        <v>5262</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3">
      <c r="A4900">
        <f>'Page 1 - General Information'!$G$12</f>
        <v>129546003</v>
      </c>
      <c r="B4900" t="str">
        <f>'Page 1 - General Information'!$G$16</f>
        <v>5262</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3">
      <c r="A4901">
        <f>'Page 1 - General Information'!$G$12</f>
        <v>129546003</v>
      </c>
      <c r="B4901" t="str">
        <f>'Page 1 - General Information'!$G$16</f>
        <v>5262</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3">
      <c r="A4902">
        <f>'Page 1 - General Information'!$G$12</f>
        <v>129546003</v>
      </c>
      <c r="B4902" t="str">
        <f>'Page 1 - General Information'!$G$16</f>
        <v>5262</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3">
      <c r="A4903">
        <f>'Page 1 - General Information'!$G$12</f>
        <v>129546003</v>
      </c>
      <c r="B4903" t="str">
        <f>'Page 1 - General Information'!$G$16</f>
        <v>5262</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3">
      <c r="A4904">
        <f>'Page 1 - General Information'!$G$12</f>
        <v>129546003</v>
      </c>
      <c r="B4904" t="str">
        <f>'Page 1 - General Information'!$G$16</f>
        <v>5262</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3">
      <c r="A4905">
        <f>'Page 1 - General Information'!$G$12</f>
        <v>129546003</v>
      </c>
      <c r="B4905" t="str">
        <f>'Page 1 - General Information'!$G$16</f>
        <v>5262</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3">
      <c r="A4906">
        <f>'Page 1 - General Information'!$G$12</f>
        <v>129546003</v>
      </c>
      <c r="B4906" t="str">
        <f>'Page 1 - General Information'!$G$16</f>
        <v>5262</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3">
      <c r="A4907">
        <f>'Page 1 - General Information'!$G$12</f>
        <v>129546003</v>
      </c>
      <c r="B4907" t="str">
        <f>'Page 1 - General Information'!$G$16</f>
        <v>5262</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3">
      <c r="A4908">
        <f>'Page 1 - General Information'!$G$12</f>
        <v>129546003</v>
      </c>
      <c r="B4908" t="str">
        <f>'Page 1 - General Information'!$G$16</f>
        <v>5262</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3">
      <c r="A4909">
        <f>'Page 1 - General Information'!$G$12</f>
        <v>129546003</v>
      </c>
      <c r="B4909" t="str">
        <f>'Page 1 - General Information'!$G$16</f>
        <v>5262</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3">
      <c r="A4910">
        <f>'Page 1 - General Information'!$G$12</f>
        <v>129546003</v>
      </c>
      <c r="B4910" t="str">
        <f>'Page 1 - General Information'!$G$16</f>
        <v>5262</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3">
      <c r="A4911">
        <f>'Page 1 - General Information'!$G$12</f>
        <v>129546003</v>
      </c>
      <c r="B4911" t="str">
        <f>'Page 1 - General Information'!$G$16</f>
        <v>5262</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3">
      <c r="A4912">
        <f>'Page 1 - General Information'!$G$12</f>
        <v>129546003</v>
      </c>
      <c r="B4912" t="str">
        <f>'Page 1 - General Information'!$G$16</f>
        <v>5262</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3">
      <c r="A4913">
        <f>'Page 1 - General Information'!$G$12</f>
        <v>129546003</v>
      </c>
      <c r="B4913" t="str">
        <f>'Page 1 - General Information'!$G$16</f>
        <v>5262</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3">
      <c r="A4914">
        <f>'Page 1 - General Information'!$G$12</f>
        <v>129546003</v>
      </c>
      <c r="B4914" t="str">
        <f>'Page 1 - General Information'!$G$16</f>
        <v>5262</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3">
      <c r="A4915">
        <f>'Page 1 - General Information'!$G$12</f>
        <v>129546003</v>
      </c>
      <c r="B4915" t="str">
        <f>'Page 1 - General Information'!$G$16</f>
        <v>5262</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3">
      <c r="A4916">
        <f>'Page 1 - General Information'!$G$12</f>
        <v>129546003</v>
      </c>
      <c r="B4916" t="str">
        <f>'Page 1 - General Information'!$G$16</f>
        <v>5262</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3">
      <c r="A4917">
        <f>'Page 1 - General Information'!$G$12</f>
        <v>129546003</v>
      </c>
      <c r="B4917" t="str">
        <f>'Page 1 - General Information'!$G$16</f>
        <v>5262</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3">
      <c r="A4918">
        <f>'Page 1 - General Information'!$G$12</f>
        <v>129546003</v>
      </c>
      <c r="B4918" t="str">
        <f>'Page 1 - General Information'!$G$16</f>
        <v>5262</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3">
      <c r="A4919">
        <f>'Page 1 - General Information'!$G$12</f>
        <v>129546003</v>
      </c>
      <c r="B4919" t="str">
        <f>'Page 1 - General Information'!$G$16</f>
        <v>5262</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3">
      <c r="A4920">
        <f>'Page 1 - General Information'!$G$12</f>
        <v>129546003</v>
      </c>
      <c r="B4920" t="str">
        <f>'Page 1 - General Information'!$G$16</f>
        <v>5262</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3">
      <c r="A4921">
        <f>'Page 1 - General Information'!$G$12</f>
        <v>129546003</v>
      </c>
      <c r="B4921" t="str">
        <f>'Page 1 - General Information'!$G$16</f>
        <v>5262</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3">
      <c r="A4922">
        <f>'Page 1 - General Information'!$G$12</f>
        <v>129546003</v>
      </c>
      <c r="B4922" t="str">
        <f>'Page 1 - General Information'!$G$16</f>
        <v>5262</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3">
      <c r="A4923">
        <f>'Page 1 - General Information'!$G$12</f>
        <v>129546003</v>
      </c>
      <c r="B4923" t="str">
        <f>'Page 1 - General Information'!$G$16</f>
        <v>5262</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3">
      <c r="A4924">
        <f>'Page 1 - General Information'!$G$12</f>
        <v>129546003</v>
      </c>
      <c r="B4924" t="str">
        <f>'Page 1 - General Information'!$G$16</f>
        <v>5262</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3">
      <c r="A4925">
        <f>'Page 1 - General Information'!$G$12</f>
        <v>129546003</v>
      </c>
      <c r="B4925" t="str">
        <f>'Page 1 - General Information'!$G$16</f>
        <v>5262</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3">
      <c r="A4926">
        <f>'Page 1 - General Information'!$G$12</f>
        <v>129546003</v>
      </c>
      <c r="B4926" t="str">
        <f>'Page 1 - General Information'!$G$16</f>
        <v>5262</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3">
      <c r="A4927">
        <f>'Page 1 - General Information'!$G$12</f>
        <v>129546003</v>
      </c>
      <c r="B4927" t="str">
        <f>'Page 1 - General Information'!$G$16</f>
        <v>5262</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3">
      <c r="A4928">
        <f>'Page 1 - General Information'!$G$12</f>
        <v>129546003</v>
      </c>
      <c r="B4928" t="str">
        <f>'Page 1 - General Information'!$G$16</f>
        <v>5262</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3">
      <c r="A4929">
        <f>'Page 1 - General Information'!$G$12</f>
        <v>129546003</v>
      </c>
      <c r="B4929" t="str">
        <f>'Page 1 - General Information'!$G$16</f>
        <v>5262</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3">
      <c r="A4930">
        <f>'Page 1 - General Information'!$G$12</f>
        <v>129546003</v>
      </c>
      <c r="B4930" t="str">
        <f>'Page 1 - General Information'!$G$16</f>
        <v>5262</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3">
      <c r="A4931">
        <f>'Page 1 - General Information'!$G$12</f>
        <v>129546003</v>
      </c>
      <c r="B4931" t="str">
        <f>'Page 1 - General Information'!$G$16</f>
        <v>5262</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3">
      <c r="A4932">
        <f>'Page 1 - General Information'!$G$12</f>
        <v>129546003</v>
      </c>
      <c r="B4932" t="str">
        <f>'Page 1 - General Information'!$G$16</f>
        <v>5262</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3">
      <c r="A4933">
        <f>'Page 1 - General Information'!$G$12</f>
        <v>129546003</v>
      </c>
      <c r="B4933" t="str">
        <f>'Page 1 - General Information'!$G$16</f>
        <v>5262</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3">
      <c r="A4934">
        <f>'Page 1 - General Information'!$G$12</f>
        <v>129546003</v>
      </c>
      <c r="B4934" t="str">
        <f>'Page 1 - General Information'!$G$16</f>
        <v>5262</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3">
      <c r="A4935">
        <f>'Page 1 - General Information'!$G$12</f>
        <v>129546003</v>
      </c>
      <c r="B4935" t="str">
        <f>'Page 1 - General Information'!$G$16</f>
        <v>5262</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3">
      <c r="A4936">
        <f>'Page 1 - General Information'!$G$12</f>
        <v>129546003</v>
      </c>
      <c r="B4936" t="str">
        <f>'Page 1 - General Information'!$G$16</f>
        <v>5262</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3">
      <c r="A4937">
        <f>'Page 1 - General Information'!$G$12</f>
        <v>129546003</v>
      </c>
      <c r="B4937" t="str">
        <f>'Page 1 - General Information'!$G$16</f>
        <v>5262</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3">
      <c r="A4938">
        <f>'Page 1 - General Information'!$G$12</f>
        <v>129546003</v>
      </c>
      <c r="B4938" t="str">
        <f>'Page 1 - General Information'!$G$16</f>
        <v>5262</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3">
      <c r="A4939">
        <f>'Page 1 - General Information'!$G$12</f>
        <v>129546003</v>
      </c>
      <c r="B4939" t="str">
        <f>'Page 1 - General Information'!$G$16</f>
        <v>5262</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3">
      <c r="A4940">
        <f>'Page 1 - General Information'!$G$12</f>
        <v>129546003</v>
      </c>
      <c r="B4940" t="str">
        <f>'Page 1 - General Information'!$G$16</f>
        <v>5262</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3">
      <c r="A4941">
        <f>'Page 1 - General Information'!$G$12</f>
        <v>129546003</v>
      </c>
      <c r="B4941" t="str">
        <f>'Page 1 - General Information'!$G$16</f>
        <v>5262</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3">
      <c r="A4942">
        <f>'Page 1 - General Information'!$G$12</f>
        <v>129546003</v>
      </c>
      <c r="B4942" t="str">
        <f>'Page 1 - General Information'!$G$16</f>
        <v>5262</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3">
      <c r="A4943">
        <f>'Page 1 - General Information'!$G$12</f>
        <v>129546003</v>
      </c>
      <c r="B4943" t="str">
        <f>'Page 1 - General Information'!$G$16</f>
        <v>5262</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3">
      <c r="A4944">
        <f>'Page 1 - General Information'!$G$12</f>
        <v>129546003</v>
      </c>
      <c r="B4944" t="str">
        <f>'Page 1 - General Information'!$G$16</f>
        <v>5262</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3">
      <c r="A4945">
        <f>'Page 1 - General Information'!$G$12</f>
        <v>129546003</v>
      </c>
      <c r="B4945" t="str">
        <f>'Page 1 - General Information'!$G$16</f>
        <v>5262</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3">
      <c r="A4946">
        <f>'Page 1 - General Information'!$G$12</f>
        <v>129546003</v>
      </c>
      <c r="B4946" t="str">
        <f>'Page 1 - General Information'!$G$16</f>
        <v>5262</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3">
      <c r="A4947">
        <f>'Page 1 - General Information'!$G$12</f>
        <v>129546003</v>
      </c>
      <c r="B4947" t="str">
        <f>'Page 1 - General Information'!$G$16</f>
        <v>5262</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3">
      <c r="A4948">
        <f>'Page 1 - General Information'!$G$12</f>
        <v>129546003</v>
      </c>
      <c r="B4948" t="str">
        <f>'Page 1 - General Information'!$G$16</f>
        <v>5262</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3">
      <c r="A4949">
        <f>'Page 1 - General Information'!$G$12</f>
        <v>129546003</v>
      </c>
      <c r="B4949" t="str">
        <f>'Page 1 - General Information'!$G$16</f>
        <v>5262</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3">
      <c r="A4950">
        <f>'Page 1 - General Information'!$G$12</f>
        <v>129546003</v>
      </c>
      <c r="B4950" t="str">
        <f>'Page 1 - General Information'!$G$16</f>
        <v>5262</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3">
      <c r="A4951">
        <f>'Page 1 - General Information'!$G$12</f>
        <v>129546003</v>
      </c>
      <c r="B4951" t="str">
        <f>'Page 1 - General Information'!$G$16</f>
        <v>5262</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3">
      <c r="A4952">
        <f>'Page 1 - General Information'!$G$12</f>
        <v>129546003</v>
      </c>
      <c r="B4952" t="str">
        <f>'Page 1 - General Information'!$G$16</f>
        <v>5262</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3">
      <c r="A4953">
        <f>'Page 1 - General Information'!$G$12</f>
        <v>129546003</v>
      </c>
      <c r="B4953" t="str">
        <f>'Page 1 - General Information'!$G$16</f>
        <v>5262</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3">
      <c r="A4954">
        <f>'Page 1 - General Information'!$G$12</f>
        <v>129546003</v>
      </c>
      <c r="B4954" t="str">
        <f>'Page 1 - General Information'!$G$16</f>
        <v>5262</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3">
      <c r="A4955">
        <f>'Page 1 - General Information'!$G$12</f>
        <v>129546003</v>
      </c>
      <c r="B4955" t="str">
        <f>'Page 1 - General Information'!$G$16</f>
        <v>5262</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3">
      <c r="A4956">
        <f>'Page 1 - General Information'!$G$12</f>
        <v>129546003</v>
      </c>
      <c r="B4956" t="str">
        <f>'Page 1 - General Information'!$G$16</f>
        <v>5262</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3">
      <c r="A4957">
        <f>'Page 1 - General Information'!$G$12</f>
        <v>129546003</v>
      </c>
      <c r="B4957" t="str">
        <f>'Page 1 - General Information'!$G$16</f>
        <v>5262</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3">
      <c r="A4958">
        <f>'Page 1 - General Information'!$G$12</f>
        <v>129546003</v>
      </c>
      <c r="B4958" t="str">
        <f>'Page 1 - General Information'!$G$16</f>
        <v>5262</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3">
      <c r="A4959">
        <f>'Page 1 - General Information'!$G$12</f>
        <v>129546003</v>
      </c>
      <c r="B4959" t="str">
        <f>'Page 1 - General Information'!$G$16</f>
        <v>5262</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3">
      <c r="A4960">
        <f>'Page 1 - General Information'!$G$12</f>
        <v>129546003</v>
      </c>
      <c r="B4960" t="str">
        <f>'Page 1 - General Information'!$G$16</f>
        <v>5262</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3">
      <c r="A4961">
        <f>'Page 1 - General Information'!$G$12</f>
        <v>129546003</v>
      </c>
      <c r="B4961" t="str">
        <f>'Page 1 - General Information'!$G$16</f>
        <v>5262</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3">
      <c r="A4962">
        <f>'Page 1 - General Information'!$G$12</f>
        <v>129546003</v>
      </c>
      <c r="B4962" t="str">
        <f>'Page 1 - General Information'!$G$16</f>
        <v>5262</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3">
      <c r="A4963">
        <f>'Page 1 - General Information'!$G$12</f>
        <v>129546003</v>
      </c>
      <c r="B4963" t="str">
        <f>'Page 1 - General Information'!$G$16</f>
        <v>5262</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3">
      <c r="A4964">
        <f>'Page 1 - General Information'!$G$12</f>
        <v>129546003</v>
      </c>
      <c r="B4964" t="str">
        <f>'Page 1 - General Information'!$G$16</f>
        <v>5262</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3">
      <c r="A4965">
        <f>'Page 1 - General Information'!$G$12</f>
        <v>129546003</v>
      </c>
      <c r="B4965" t="str">
        <f>'Page 1 - General Information'!$G$16</f>
        <v>5262</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3">
      <c r="A4966">
        <f>'Page 1 - General Information'!$G$12</f>
        <v>129546003</v>
      </c>
      <c r="B4966" t="str">
        <f>'Page 1 - General Information'!$G$16</f>
        <v>5262</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3">
      <c r="A4967">
        <f>'Page 1 - General Information'!$G$12</f>
        <v>129546003</v>
      </c>
      <c r="B4967" t="str">
        <f>'Page 1 - General Information'!$G$16</f>
        <v>5262</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3">
      <c r="A4968">
        <f>'Page 1 - General Information'!$G$12</f>
        <v>129546003</v>
      </c>
      <c r="B4968" t="str">
        <f>'Page 1 - General Information'!$G$16</f>
        <v>5262</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3">
      <c r="A4969">
        <f>'Page 1 - General Information'!$G$12</f>
        <v>129546003</v>
      </c>
      <c r="B4969" t="str">
        <f>'Page 1 - General Information'!$G$16</f>
        <v>5262</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3">
      <c r="A4970">
        <f>'Page 1 - General Information'!$G$12</f>
        <v>129546003</v>
      </c>
      <c r="B4970" t="str">
        <f>'Page 1 - General Information'!$G$16</f>
        <v>5262</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3">
      <c r="A4971">
        <f>'Page 1 - General Information'!$G$12</f>
        <v>129546003</v>
      </c>
      <c r="B4971" t="str">
        <f>'Page 1 - General Information'!$G$16</f>
        <v>5262</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3">
      <c r="A4972">
        <f>'Page 1 - General Information'!$G$12</f>
        <v>129546003</v>
      </c>
      <c r="B4972" t="str">
        <f>'Page 1 - General Information'!$G$16</f>
        <v>5262</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3">
      <c r="A4973">
        <f>'Page 1 - General Information'!$G$12</f>
        <v>129546003</v>
      </c>
      <c r="B4973" t="str">
        <f>'Page 1 - General Information'!$G$16</f>
        <v>5262</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3">
      <c r="A4974">
        <f>'Page 1 - General Information'!$G$12</f>
        <v>129546003</v>
      </c>
      <c r="B4974" t="str">
        <f>'Page 1 - General Information'!$G$16</f>
        <v>5262</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3">
      <c r="A4975">
        <f>'Page 1 - General Information'!$G$12</f>
        <v>129546003</v>
      </c>
      <c r="B4975" t="str">
        <f>'Page 1 - General Information'!$G$16</f>
        <v>5262</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3">
      <c r="A4976">
        <f>'Page 1 - General Information'!$G$12</f>
        <v>129546003</v>
      </c>
      <c r="B4976" t="str">
        <f>'Page 1 - General Information'!$G$16</f>
        <v>5262</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3">
      <c r="A4977">
        <f>'Page 1 - General Information'!$G$12</f>
        <v>129546003</v>
      </c>
      <c r="B4977" t="str">
        <f>'Page 1 - General Information'!$G$16</f>
        <v>5262</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3">
      <c r="A4978">
        <f>'Page 1 - General Information'!$G$12</f>
        <v>129546003</v>
      </c>
      <c r="B4978" t="str">
        <f>'Page 1 - General Information'!$G$16</f>
        <v>5262</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3">
      <c r="A4979">
        <f>'Page 1 - General Information'!$G$12</f>
        <v>129546003</v>
      </c>
      <c r="B4979" t="str">
        <f>'Page 1 - General Information'!$G$16</f>
        <v>5262</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3">
      <c r="A4980">
        <f>'Page 1 - General Information'!$G$12</f>
        <v>129546003</v>
      </c>
      <c r="B4980" t="str">
        <f>'Page 1 - General Information'!$G$16</f>
        <v>5262</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3">
      <c r="A4981">
        <f>'Page 1 - General Information'!$G$12</f>
        <v>129546003</v>
      </c>
      <c r="B4981" t="str">
        <f>'Page 1 - General Information'!$G$16</f>
        <v>5262</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3">
      <c r="A4982">
        <f>'Page 1 - General Information'!$G$12</f>
        <v>129546003</v>
      </c>
      <c r="B4982" t="str">
        <f>'Page 1 - General Information'!$G$16</f>
        <v>5262</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3">
      <c r="A4983">
        <f>'Page 1 - General Information'!$G$12</f>
        <v>129546003</v>
      </c>
      <c r="B4983" t="str">
        <f>'Page 1 - General Information'!$G$16</f>
        <v>5262</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3">
      <c r="A4984">
        <f>'Page 1 - General Information'!$G$12</f>
        <v>129546003</v>
      </c>
      <c r="B4984" t="str">
        <f>'Page 1 - General Information'!$G$16</f>
        <v>5262</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3">
      <c r="A4985">
        <f>'Page 1 - General Information'!$G$12</f>
        <v>129546003</v>
      </c>
      <c r="B4985" t="str">
        <f>'Page 1 - General Information'!$G$16</f>
        <v>5262</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3">
      <c r="A4986">
        <f>'Page 1 - General Information'!$G$12</f>
        <v>129546003</v>
      </c>
      <c r="B4986" t="str">
        <f>'Page 1 - General Information'!$G$16</f>
        <v>5262</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3">
      <c r="A4987">
        <f>'Page 1 - General Information'!$G$12</f>
        <v>129546003</v>
      </c>
      <c r="B4987" t="str">
        <f>'Page 1 - General Information'!$G$16</f>
        <v>5262</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3">
      <c r="A4988">
        <f>'Page 1 - General Information'!$G$12</f>
        <v>129546003</v>
      </c>
      <c r="B4988" t="str">
        <f>'Page 1 - General Information'!$G$16</f>
        <v>5262</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3">
      <c r="A4989">
        <f>'Page 1 - General Information'!$G$12</f>
        <v>129546003</v>
      </c>
      <c r="B4989" t="str">
        <f>'Page 1 - General Information'!$G$16</f>
        <v>5262</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3">
      <c r="A4990">
        <f>'Page 1 - General Information'!$G$12</f>
        <v>129546003</v>
      </c>
      <c r="B4990" t="str">
        <f>'Page 1 - General Information'!$G$16</f>
        <v>5262</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3">
      <c r="A4991">
        <f>'Page 1 - General Information'!$G$12</f>
        <v>129546003</v>
      </c>
      <c r="B4991" t="str">
        <f>'Page 1 - General Information'!$G$16</f>
        <v>5262</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3">
      <c r="A4992">
        <f>'Page 1 - General Information'!$G$12</f>
        <v>129546003</v>
      </c>
      <c r="B4992" t="str">
        <f>'Page 1 - General Information'!$G$16</f>
        <v>5262</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3">
      <c r="A4993">
        <f>'Page 1 - General Information'!$G$12</f>
        <v>129546003</v>
      </c>
      <c r="B4993" t="str">
        <f>'Page 1 - General Information'!$G$16</f>
        <v>5262</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3">
      <c r="A4994">
        <f>'Page 1 - General Information'!$G$12</f>
        <v>129546003</v>
      </c>
      <c r="B4994" t="str">
        <f>'Page 1 - General Information'!$G$16</f>
        <v>5262</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3">
      <c r="A4995">
        <f>'Page 1 - General Information'!$G$12</f>
        <v>129546003</v>
      </c>
      <c r="B4995" t="str">
        <f>'Page 1 - General Information'!$G$16</f>
        <v>5262</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3">
      <c r="A4996">
        <f>'Page 1 - General Information'!$G$12</f>
        <v>129546003</v>
      </c>
      <c r="B4996" t="str">
        <f>'Page 1 - General Information'!$G$16</f>
        <v>5262</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3">
      <c r="A4997">
        <f>'Page 1 - General Information'!$G$12</f>
        <v>129546003</v>
      </c>
      <c r="B4997" t="str">
        <f>'Page 1 - General Information'!$G$16</f>
        <v>5262</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3">
      <c r="A4998">
        <f>'Page 1 - General Information'!$G$12</f>
        <v>129546003</v>
      </c>
      <c r="B4998" t="str">
        <f>'Page 1 - General Information'!$G$16</f>
        <v>5262</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3">
      <c r="A4999">
        <f>'Page 1 - General Information'!$G$12</f>
        <v>129546003</v>
      </c>
      <c r="B4999" t="str">
        <f>'Page 1 - General Information'!$G$16</f>
        <v>5262</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3">
      <c r="A5000">
        <f>'Page 1 - General Information'!$G$12</f>
        <v>129546003</v>
      </c>
      <c r="B5000" t="str">
        <f>'Page 1 - General Information'!$G$16</f>
        <v>5262</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3">
      <c r="A5001">
        <f>'Page 1 - General Information'!$G$12</f>
        <v>129546003</v>
      </c>
      <c r="B5001" t="str">
        <f>'Page 1 - General Information'!$G$16</f>
        <v>5262</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3">
      <c r="A5002">
        <f>'Page 1 - General Information'!$G$12</f>
        <v>129546003</v>
      </c>
      <c r="B5002" t="str">
        <f>'Page 1 - General Information'!$G$16</f>
        <v>5262</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3">
      <c r="A5003">
        <f>'Page 1 - General Information'!$G$12</f>
        <v>129546003</v>
      </c>
      <c r="B5003" t="str">
        <f>'Page 1 - General Information'!$G$16</f>
        <v>5262</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3">
      <c r="A5004">
        <f>'Page 1 - General Information'!$G$12</f>
        <v>129546003</v>
      </c>
      <c r="B5004" t="str">
        <f>'Page 1 - General Information'!$G$16</f>
        <v>5262</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3">
      <c r="A5005">
        <f>'Page 1 - General Information'!$G$12</f>
        <v>129546003</v>
      </c>
      <c r="B5005" t="str">
        <f>'Page 1 - General Information'!$G$16</f>
        <v>5262</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3">
      <c r="A5006">
        <f>'Page 1 - General Information'!$G$12</f>
        <v>129546003</v>
      </c>
      <c r="B5006" t="str">
        <f>'Page 1 - General Information'!$G$16</f>
        <v>5262</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3">
      <c r="A5007">
        <f>'Page 1 - General Information'!$G$12</f>
        <v>129546003</v>
      </c>
      <c r="B5007" t="str">
        <f>'Page 1 - General Information'!$G$16</f>
        <v>5262</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3">
      <c r="A5008">
        <f>'Page 1 - General Information'!$G$12</f>
        <v>129546003</v>
      </c>
      <c r="B5008" t="str">
        <f>'Page 1 - General Information'!$G$16</f>
        <v>5262</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3">
      <c r="A5009">
        <f>'Page 1 - General Information'!$G$12</f>
        <v>129546003</v>
      </c>
      <c r="B5009" t="str">
        <f>'Page 1 - General Information'!$G$16</f>
        <v>5262</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3">
      <c r="A5010">
        <f>'Page 1 - General Information'!$G$12</f>
        <v>129546003</v>
      </c>
      <c r="B5010" t="str">
        <f>'Page 1 - General Information'!$G$16</f>
        <v>5262</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3">
      <c r="A5011">
        <f>'Page 1 - General Information'!$G$12</f>
        <v>129546003</v>
      </c>
      <c r="B5011" t="str">
        <f>'Page 1 - General Information'!$G$16</f>
        <v>5262</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3">
      <c r="A5012">
        <f>'Page 1 - General Information'!$G$12</f>
        <v>129546003</v>
      </c>
      <c r="B5012" t="str">
        <f>'Page 1 - General Information'!$G$16</f>
        <v>5262</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3">
      <c r="A5013">
        <f>'Page 1 - General Information'!$G$12</f>
        <v>129546003</v>
      </c>
      <c r="B5013" t="str">
        <f>'Page 1 - General Information'!$G$16</f>
        <v>5262</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3">
      <c r="A5014">
        <f>'Page 1 - General Information'!$G$12</f>
        <v>129546003</v>
      </c>
      <c r="B5014" t="str">
        <f>'Page 1 - General Information'!$G$16</f>
        <v>5262</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3">
      <c r="A5015">
        <f>'Page 1 - General Information'!$G$12</f>
        <v>129546003</v>
      </c>
      <c r="B5015" t="str">
        <f>'Page 1 - General Information'!$G$16</f>
        <v>5262</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3">
      <c r="A5016">
        <f>'Page 1 - General Information'!$G$12</f>
        <v>129546003</v>
      </c>
      <c r="B5016" t="str">
        <f>'Page 1 - General Information'!$G$16</f>
        <v>5262</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3">
      <c r="A5017">
        <f>'Page 1 - General Information'!$G$12</f>
        <v>129546003</v>
      </c>
      <c r="B5017" t="str">
        <f>'Page 1 - General Information'!$G$16</f>
        <v>5262</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3">
      <c r="A5018">
        <f>'Page 1 - General Information'!$G$12</f>
        <v>129546003</v>
      </c>
      <c r="B5018" t="str">
        <f>'Page 1 - General Information'!$G$16</f>
        <v>5262</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3">
      <c r="A5019">
        <f>'Page 1 - General Information'!$G$12</f>
        <v>129546003</v>
      </c>
      <c r="B5019" t="str">
        <f>'Page 1 - General Information'!$G$16</f>
        <v>5262</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3">
      <c r="A5020">
        <f>'Page 1 - General Information'!$G$12</f>
        <v>129546003</v>
      </c>
      <c r="B5020" t="str">
        <f>'Page 1 - General Information'!$G$16</f>
        <v>5262</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3">
      <c r="A5021">
        <f>'Page 1 - General Information'!$G$12</f>
        <v>129546003</v>
      </c>
      <c r="B5021" t="str">
        <f>'Page 1 - General Information'!$G$16</f>
        <v>5262</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3">
      <c r="A5022">
        <f>'Page 1 - General Information'!$G$12</f>
        <v>129546003</v>
      </c>
      <c r="B5022" t="str">
        <f>'Page 1 - General Information'!$G$16</f>
        <v>5262</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3">
      <c r="A5023">
        <f>'Page 1 - General Information'!$G$12</f>
        <v>129546003</v>
      </c>
      <c r="B5023" t="str">
        <f>'Page 1 - General Information'!$G$16</f>
        <v>5262</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3">
      <c r="A5024">
        <f>'Page 1 - General Information'!$G$12</f>
        <v>129546003</v>
      </c>
      <c r="B5024" t="str">
        <f>'Page 1 - General Information'!$G$16</f>
        <v>5262</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3">
      <c r="A5025">
        <f>'Page 1 - General Information'!$G$12</f>
        <v>129546003</v>
      </c>
      <c r="B5025" t="str">
        <f>'Page 1 - General Information'!$G$16</f>
        <v>5262</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3">
      <c r="A5026">
        <f>'Page 1 - General Information'!$G$12</f>
        <v>129546003</v>
      </c>
      <c r="B5026" t="str">
        <f>'Page 1 - General Information'!$G$16</f>
        <v>5262</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3">
      <c r="A5027">
        <f>'Page 1 - General Information'!$G$12</f>
        <v>129546003</v>
      </c>
      <c r="B5027" t="str">
        <f>'Page 1 - General Information'!$G$16</f>
        <v>5262</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3">
      <c r="A5028">
        <f>'Page 1 - General Information'!$G$12</f>
        <v>129546003</v>
      </c>
      <c r="B5028" t="str">
        <f>'Page 1 - General Information'!$G$16</f>
        <v>5262</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3">
      <c r="A5029">
        <f>'Page 1 - General Information'!$G$12</f>
        <v>129546003</v>
      </c>
      <c r="B5029" t="str">
        <f>'Page 1 - General Information'!$G$16</f>
        <v>5262</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3">
      <c r="A5030">
        <f>'Page 1 - General Information'!$G$12</f>
        <v>129546003</v>
      </c>
      <c r="B5030" t="str">
        <f>'Page 1 - General Information'!$G$16</f>
        <v>5262</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3">
      <c r="A5031">
        <f>'Page 1 - General Information'!$G$12</f>
        <v>129546003</v>
      </c>
      <c r="B5031" t="str">
        <f>'Page 1 - General Information'!$G$16</f>
        <v>5262</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3">
      <c r="A5032">
        <f>'Page 1 - General Information'!$G$12</f>
        <v>129546003</v>
      </c>
      <c r="B5032" t="str">
        <f>'Page 1 - General Information'!$G$16</f>
        <v>5262</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3">
      <c r="A5033">
        <f>'Page 1 - General Information'!$G$12</f>
        <v>129546003</v>
      </c>
      <c r="B5033" t="str">
        <f>'Page 1 - General Information'!$G$16</f>
        <v>5262</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3">
      <c r="A5034">
        <f>'Page 1 - General Information'!$G$12</f>
        <v>129546003</v>
      </c>
      <c r="B5034" t="str">
        <f>'Page 1 - General Information'!$G$16</f>
        <v>5262</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3">
      <c r="A5035">
        <f>'Page 1 - General Information'!$G$12</f>
        <v>129546003</v>
      </c>
      <c r="B5035" t="str">
        <f>'Page 1 - General Information'!$G$16</f>
        <v>5262</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3">
      <c r="A5036">
        <f>'Page 1 - General Information'!$G$12</f>
        <v>129546003</v>
      </c>
      <c r="B5036" t="str">
        <f>'Page 1 - General Information'!$G$16</f>
        <v>5262</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3">
      <c r="A5037">
        <f>'Page 1 - General Information'!$G$12</f>
        <v>129546003</v>
      </c>
      <c r="B5037" t="str">
        <f>'Page 1 - General Information'!$G$16</f>
        <v>5262</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3">
      <c r="A5038">
        <f>'Page 1 - General Information'!$G$12</f>
        <v>129546003</v>
      </c>
      <c r="B5038" t="str">
        <f>'Page 1 - General Information'!$G$16</f>
        <v>5262</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3">
      <c r="A5039">
        <f>'Page 1 - General Information'!$G$12</f>
        <v>129546003</v>
      </c>
      <c r="B5039" t="str">
        <f>'Page 1 - General Information'!$G$16</f>
        <v>5262</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3">
      <c r="A5040">
        <f>'Page 1 - General Information'!$G$12</f>
        <v>129546003</v>
      </c>
      <c r="B5040" t="str">
        <f>'Page 1 - General Information'!$G$16</f>
        <v>5262</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3">
      <c r="A5041">
        <f>'Page 1 - General Information'!$G$12</f>
        <v>129546003</v>
      </c>
      <c r="B5041" t="str">
        <f>'Page 1 - General Information'!$G$16</f>
        <v>5262</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3">
      <c r="A5042">
        <f>'Page 1 - General Information'!$G$12</f>
        <v>129546003</v>
      </c>
      <c r="B5042" t="str">
        <f>'Page 1 - General Information'!$G$16</f>
        <v>5262</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3">
      <c r="A5043">
        <f>'Page 1 - General Information'!$G$12</f>
        <v>129546003</v>
      </c>
      <c r="B5043" t="str">
        <f>'Page 1 - General Information'!$G$16</f>
        <v>5262</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3">
      <c r="A5044">
        <f>'Page 1 - General Information'!$G$12</f>
        <v>129546003</v>
      </c>
      <c r="B5044" t="str">
        <f>'Page 1 - General Information'!$G$16</f>
        <v>5262</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3">
      <c r="A5045">
        <f>'Page 1 - General Information'!$G$12</f>
        <v>129546003</v>
      </c>
      <c r="B5045" t="str">
        <f>'Page 1 - General Information'!$G$16</f>
        <v>5262</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3">
      <c r="A5046">
        <f>'Page 1 - General Information'!$G$12</f>
        <v>129546003</v>
      </c>
      <c r="B5046" t="str">
        <f>'Page 1 - General Information'!$G$16</f>
        <v>5262</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3">
      <c r="A5047">
        <f>'Page 1 - General Information'!$G$12</f>
        <v>129546003</v>
      </c>
      <c r="B5047" t="str">
        <f>'Page 1 - General Information'!$G$16</f>
        <v>5262</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3">
      <c r="A5048">
        <f>'Page 1 - General Information'!$G$12</f>
        <v>129546003</v>
      </c>
      <c r="B5048" t="str">
        <f>'Page 1 - General Information'!$G$16</f>
        <v>5262</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3">
      <c r="A5049">
        <f>'Page 1 - General Information'!$G$12</f>
        <v>129546003</v>
      </c>
      <c r="B5049" t="str">
        <f>'Page 1 - General Information'!$G$16</f>
        <v>5262</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3">
      <c r="A5050">
        <f>'Page 1 - General Information'!$G$12</f>
        <v>129546003</v>
      </c>
      <c r="B5050" t="str">
        <f>'Page 1 - General Information'!$G$16</f>
        <v>5262</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3">
      <c r="A5051">
        <f>'Page 1 - General Information'!$G$12</f>
        <v>129546003</v>
      </c>
      <c r="B5051" t="str">
        <f>'Page 1 - General Information'!$G$16</f>
        <v>5262</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3">
      <c r="A5052">
        <f>'Page 1 - General Information'!$G$12</f>
        <v>129546003</v>
      </c>
      <c r="B5052" t="str">
        <f>'Page 1 - General Information'!$G$16</f>
        <v>5262</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3">
      <c r="A5053">
        <f>'Page 1 - General Information'!$G$12</f>
        <v>129546003</v>
      </c>
      <c r="B5053" t="str">
        <f>'Page 1 - General Information'!$G$16</f>
        <v>5262</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3">
      <c r="A5054">
        <f>'Page 1 - General Information'!$G$12</f>
        <v>129546003</v>
      </c>
      <c r="B5054" t="str">
        <f>'Page 1 - General Information'!$G$16</f>
        <v>5262</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3">
      <c r="A5055">
        <f>'Page 1 - General Information'!$G$12</f>
        <v>129546003</v>
      </c>
      <c r="B5055" t="str">
        <f>'Page 1 - General Information'!$G$16</f>
        <v>5262</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3">
      <c r="A5056">
        <f>'Page 1 - General Information'!$G$12</f>
        <v>129546003</v>
      </c>
      <c r="B5056" t="str">
        <f>'Page 1 - General Information'!$G$16</f>
        <v>5262</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3">
      <c r="A5057">
        <f>'Page 1 - General Information'!$G$12</f>
        <v>129546003</v>
      </c>
      <c r="B5057" t="str">
        <f>'Page 1 - General Information'!$G$16</f>
        <v>5262</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3">
      <c r="A5058">
        <f>'Page 1 - General Information'!$G$12</f>
        <v>129546003</v>
      </c>
      <c r="B5058" t="str">
        <f>'Page 1 - General Information'!$G$16</f>
        <v>5262</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3">
      <c r="A5059">
        <f>'Page 1 - General Information'!$G$12</f>
        <v>129546003</v>
      </c>
      <c r="B5059" t="str">
        <f>'Page 1 - General Information'!$G$16</f>
        <v>5262</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3">
      <c r="A5060">
        <f>'Page 1 - General Information'!$G$12</f>
        <v>129546003</v>
      </c>
      <c r="B5060" t="str">
        <f>'Page 1 - General Information'!$G$16</f>
        <v>5262</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3">
      <c r="A5061">
        <f>'Page 1 - General Information'!$G$12</f>
        <v>129546003</v>
      </c>
      <c r="B5061" t="str">
        <f>'Page 1 - General Information'!$G$16</f>
        <v>5262</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3">
      <c r="A5062">
        <f>'Page 1 - General Information'!$G$12</f>
        <v>129546003</v>
      </c>
      <c r="B5062" t="str">
        <f>'Page 1 - General Information'!$G$16</f>
        <v>5262</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3">
      <c r="A5063">
        <f>'Page 1 - General Information'!$G$12</f>
        <v>129546003</v>
      </c>
      <c r="B5063" t="str">
        <f>'Page 1 - General Information'!$G$16</f>
        <v>5262</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3">
      <c r="A5064">
        <f>'Page 1 - General Information'!$G$12</f>
        <v>129546003</v>
      </c>
      <c r="B5064" t="str">
        <f>'Page 1 - General Information'!$G$16</f>
        <v>5262</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3">
      <c r="A5065">
        <f>'Page 1 - General Information'!$G$12</f>
        <v>129546003</v>
      </c>
      <c r="B5065" t="str">
        <f>'Page 1 - General Information'!$G$16</f>
        <v>5262</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3">
      <c r="A5066">
        <f>'Page 1 - General Information'!$G$12</f>
        <v>129546003</v>
      </c>
      <c r="B5066" t="str">
        <f>'Page 1 - General Information'!$G$16</f>
        <v>5262</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3">
      <c r="A5067">
        <f>'Page 1 - General Information'!$G$12</f>
        <v>129546003</v>
      </c>
      <c r="B5067" t="str">
        <f>'Page 1 - General Information'!$G$16</f>
        <v>5262</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3">
      <c r="A5068">
        <f>'Page 1 - General Information'!$G$12</f>
        <v>129546003</v>
      </c>
      <c r="B5068" t="str">
        <f>'Page 1 - General Information'!$G$16</f>
        <v>5262</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3">
      <c r="A5069">
        <f>'Page 1 - General Information'!$G$12</f>
        <v>129546003</v>
      </c>
      <c r="B5069" t="str">
        <f>'Page 1 - General Information'!$G$16</f>
        <v>5262</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3">
      <c r="A5070">
        <f>'Page 1 - General Information'!$G$12</f>
        <v>129546003</v>
      </c>
      <c r="B5070" t="str">
        <f>'Page 1 - General Information'!$G$16</f>
        <v>5262</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3">
      <c r="A5071">
        <f>'Page 1 - General Information'!$G$12</f>
        <v>129546003</v>
      </c>
      <c r="B5071" t="str">
        <f>'Page 1 - General Information'!$G$16</f>
        <v>5262</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3">
      <c r="A5072">
        <f>'Page 1 - General Information'!$G$12</f>
        <v>129546003</v>
      </c>
      <c r="B5072" t="str">
        <f>'Page 1 - General Information'!$G$16</f>
        <v>5262</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3">
      <c r="A5073">
        <f>'Page 1 - General Information'!$G$12</f>
        <v>129546003</v>
      </c>
      <c r="B5073" t="str">
        <f>'Page 1 - General Information'!$G$16</f>
        <v>5262</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3">
      <c r="A5074">
        <f>'Page 1 - General Information'!$G$12</f>
        <v>129546003</v>
      </c>
      <c r="B5074" t="str">
        <f>'Page 1 - General Information'!$G$16</f>
        <v>5262</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3">
      <c r="A5075">
        <f>'Page 1 - General Information'!$G$12</f>
        <v>129546003</v>
      </c>
      <c r="B5075" t="str">
        <f>'Page 1 - General Information'!$G$16</f>
        <v>5262</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3">
      <c r="A5076">
        <f>'Page 1 - General Information'!$G$12</f>
        <v>129546003</v>
      </c>
      <c r="B5076" t="str">
        <f>'Page 1 - General Information'!$G$16</f>
        <v>5262</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3">
      <c r="A5077">
        <f>'Page 1 - General Information'!$G$12</f>
        <v>129546003</v>
      </c>
      <c r="B5077" t="str">
        <f>'Page 1 - General Information'!$G$16</f>
        <v>5262</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3">
      <c r="A5078">
        <f>'Page 1 - General Information'!$G$12</f>
        <v>129546003</v>
      </c>
      <c r="B5078" t="str">
        <f>'Page 1 - General Information'!$G$16</f>
        <v>5262</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3">
      <c r="A5079">
        <f>'Page 1 - General Information'!$G$12</f>
        <v>129546003</v>
      </c>
      <c r="B5079" t="str">
        <f>'Page 1 - General Information'!$G$16</f>
        <v>5262</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3">
      <c r="A5080">
        <f>'Page 1 - General Information'!$G$12</f>
        <v>129546003</v>
      </c>
      <c r="B5080" t="str">
        <f>'Page 1 - General Information'!$G$16</f>
        <v>5262</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3">
      <c r="A5081">
        <f>'Page 1 - General Information'!$G$12</f>
        <v>129546003</v>
      </c>
      <c r="B5081" t="str">
        <f>'Page 1 - General Information'!$G$16</f>
        <v>5262</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3">
      <c r="A5082">
        <f>'Page 1 - General Information'!$G$12</f>
        <v>129546003</v>
      </c>
      <c r="B5082" t="str">
        <f>'Page 1 - General Information'!$G$16</f>
        <v>5262</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3">
      <c r="A5083">
        <f>'Page 1 - General Information'!$G$12</f>
        <v>129546003</v>
      </c>
      <c r="B5083" t="str">
        <f>'Page 1 - General Information'!$G$16</f>
        <v>5262</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3">
      <c r="A5084">
        <f>'Page 1 - General Information'!$G$12</f>
        <v>129546003</v>
      </c>
      <c r="B5084" t="str">
        <f>'Page 1 - General Information'!$G$16</f>
        <v>5262</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3">
      <c r="A5085">
        <f>'Page 1 - General Information'!$G$12</f>
        <v>129546003</v>
      </c>
      <c r="B5085" t="str">
        <f>'Page 1 - General Information'!$G$16</f>
        <v>5262</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3">
      <c r="A5086">
        <f>'Page 1 - General Information'!$G$12</f>
        <v>129546003</v>
      </c>
      <c r="B5086" t="str">
        <f>'Page 1 - General Information'!$G$16</f>
        <v>5262</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3">
      <c r="A5087">
        <f>'Page 1 - General Information'!$G$12</f>
        <v>129546003</v>
      </c>
      <c r="B5087" t="str">
        <f>'Page 1 - General Information'!$G$16</f>
        <v>5262</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3">
      <c r="A5088">
        <f>'Page 1 - General Information'!$G$12</f>
        <v>129546003</v>
      </c>
      <c r="B5088" t="str">
        <f>'Page 1 - General Information'!$G$16</f>
        <v>5262</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3">
      <c r="A5089">
        <f>'Page 1 - General Information'!$G$12</f>
        <v>129546003</v>
      </c>
      <c r="B5089" t="str">
        <f>'Page 1 - General Information'!$G$16</f>
        <v>5262</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3">
      <c r="A5090">
        <f>'Page 1 - General Information'!$G$12</f>
        <v>129546003</v>
      </c>
      <c r="B5090" t="str">
        <f>'Page 1 - General Information'!$G$16</f>
        <v>5262</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3">
      <c r="A5091">
        <f>'Page 1 - General Information'!$G$12</f>
        <v>129546003</v>
      </c>
      <c r="B5091" t="str">
        <f>'Page 1 - General Information'!$G$16</f>
        <v>5262</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3">
      <c r="A5092">
        <f>'Page 1 - General Information'!$G$12</f>
        <v>129546003</v>
      </c>
      <c r="B5092" t="str">
        <f>'Page 1 - General Information'!$G$16</f>
        <v>5262</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3">
      <c r="A5093">
        <f>'Page 1 - General Information'!$G$12</f>
        <v>129546003</v>
      </c>
      <c r="B5093" t="str">
        <f>'Page 1 - General Information'!$G$16</f>
        <v>5262</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3">
      <c r="A5094">
        <f>'Page 1 - General Information'!$G$12</f>
        <v>129546003</v>
      </c>
      <c r="B5094" t="str">
        <f>'Page 1 - General Information'!$G$16</f>
        <v>5262</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3">
      <c r="A5095">
        <f>'Page 1 - General Information'!$G$12</f>
        <v>129546003</v>
      </c>
      <c r="B5095" t="str">
        <f>'Page 1 - General Information'!$G$16</f>
        <v>5262</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3">
      <c r="A5096">
        <f>'Page 1 - General Information'!$G$12</f>
        <v>129546003</v>
      </c>
      <c r="B5096" t="str">
        <f>'Page 1 - General Information'!$G$16</f>
        <v>5262</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3">
      <c r="A5097">
        <f>'Page 1 - General Information'!$G$12</f>
        <v>129546003</v>
      </c>
      <c r="B5097" t="str">
        <f>'Page 1 - General Information'!$G$16</f>
        <v>5262</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3">
      <c r="A5098">
        <f>'Page 1 - General Information'!$G$12</f>
        <v>129546003</v>
      </c>
      <c r="B5098" t="str">
        <f>'Page 1 - General Information'!$G$16</f>
        <v>5262</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3">
      <c r="A5099">
        <f>'Page 1 - General Information'!$G$12</f>
        <v>129546003</v>
      </c>
      <c r="B5099" t="str">
        <f>'Page 1 - General Information'!$G$16</f>
        <v>5262</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3">
      <c r="A5100">
        <f>'Page 1 - General Information'!$G$12</f>
        <v>129546003</v>
      </c>
      <c r="B5100" t="str">
        <f>'Page 1 - General Information'!$G$16</f>
        <v>5262</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3">
      <c r="A5101">
        <f>'Page 1 - General Information'!$G$12</f>
        <v>129546003</v>
      </c>
      <c r="B5101" t="str">
        <f>'Page 1 - General Information'!$G$16</f>
        <v>5262</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3">
      <c r="A5102">
        <f>'Page 1 - General Information'!$G$12</f>
        <v>129546003</v>
      </c>
      <c r="B5102" t="str">
        <f>'Page 1 - General Information'!$G$16</f>
        <v>5262</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3">
      <c r="A5103">
        <f>'Page 1 - General Information'!$G$12</f>
        <v>129546003</v>
      </c>
      <c r="B5103" t="str">
        <f>'Page 1 - General Information'!$G$16</f>
        <v>5262</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3">
      <c r="A5104">
        <f>'Page 1 - General Information'!$G$12</f>
        <v>129546003</v>
      </c>
      <c r="B5104" t="str">
        <f>'Page 1 - General Information'!$G$16</f>
        <v>5262</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3">
      <c r="A5105">
        <f>'Page 1 - General Information'!$G$12</f>
        <v>129546003</v>
      </c>
      <c r="B5105" t="str">
        <f>'Page 1 - General Information'!$G$16</f>
        <v>5262</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3">
      <c r="A5106">
        <f>'Page 1 - General Information'!$G$12</f>
        <v>129546003</v>
      </c>
      <c r="B5106" t="str">
        <f>'Page 1 - General Information'!$G$16</f>
        <v>5262</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3">
      <c r="A5107">
        <f>'Page 1 - General Information'!$G$12</f>
        <v>129546003</v>
      </c>
      <c r="B5107" t="str">
        <f>'Page 1 - General Information'!$G$16</f>
        <v>5262</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3">
      <c r="A5108">
        <f>'Page 1 - General Information'!$G$12</f>
        <v>129546003</v>
      </c>
      <c r="B5108" t="str">
        <f>'Page 1 - General Information'!$G$16</f>
        <v>5262</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3">
      <c r="A5109">
        <f>'Page 1 - General Information'!$G$12</f>
        <v>129546003</v>
      </c>
      <c r="B5109" t="str">
        <f>'Page 1 - General Information'!$G$16</f>
        <v>5262</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3">
      <c r="A5110">
        <f>'Page 1 - General Information'!$G$12</f>
        <v>129546003</v>
      </c>
      <c r="B5110" t="str">
        <f>'Page 1 - General Information'!$G$16</f>
        <v>5262</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3">
      <c r="A5111">
        <f>'Page 1 - General Information'!$G$12</f>
        <v>129546003</v>
      </c>
      <c r="B5111" t="str">
        <f>'Page 1 - General Information'!$G$16</f>
        <v>5262</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3">
      <c r="A5112">
        <f>'Page 1 - General Information'!$G$12</f>
        <v>129546003</v>
      </c>
      <c r="B5112" t="str">
        <f>'Page 1 - General Information'!$G$16</f>
        <v>5262</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3">
      <c r="A5113">
        <f>'Page 1 - General Information'!$G$12</f>
        <v>129546003</v>
      </c>
      <c r="B5113" t="str">
        <f>'Page 1 - General Information'!$G$16</f>
        <v>5262</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3">
      <c r="A5114">
        <f>'Page 1 - General Information'!$G$12</f>
        <v>129546003</v>
      </c>
      <c r="B5114" t="str">
        <f>'Page 1 - General Information'!$G$16</f>
        <v>5262</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3">
      <c r="A5115">
        <f>'Page 1 - General Information'!$G$12</f>
        <v>129546003</v>
      </c>
      <c r="B5115" t="str">
        <f>'Page 1 - General Information'!$G$16</f>
        <v>5262</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3">
      <c r="A5116">
        <f>'Page 1 - General Information'!$G$12</f>
        <v>129546003</v>
      </c>
      <c r="B5116" t="str">
        <f>'Page 1 - General Information'!$G$16</f>
        <v>5262</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3">
      <c r="A5117">
        <f>'Page 1 - General Information'!$G$12</f>
        <v>129546003</v>
      </c>
      <c r="B5117" t="str">
        <f>'Page 1 - General Information'!$G$16</f>
        <v>5262</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3">
      <c r="A5118">
        <f>'Page 1 - General Information'!$G$12</f>
        <v>129546003</v>
      </c>
      <c r="B5118" t="str">
        <f>'Page 1 - General Information'!$G$16</f>
        <v>5262</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3">
      <c r="A5119">
        <f>'Page 1 - General Information'!$G$12</f>
        <v>129546003</v>
      </c>
      <c r="B5119" t="str">
        <f>'Page 1 - General Information'!$G$16</f>
        <v>5262</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3">
      <c r="A5120">
        <f>'Page 1 - General Information'!$G$12</f>
        <v>129546003</v>
      </c>
      <c r="B5120" t="str">
        <f>'Page 1 - General Information'!$G$16</f>
        <v>5262</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3">
      <c r="A5121">
        <f>'Page 1 - General Information'!$G$12</f>
        <v>129546003</v>
      </c>
      <c r="B5121" t="str">
        <f>'Page 1 - General Information'!$G$16</f>
        <v>5262</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3">
      <c r="A5122">
        <f>'Page 1 - General Information'!$G$12</f>
        <v>129546003</v>
      </c>
      <c r="B5122" t="str">
        <f>'Page 1 - General Information'!$G$16</f>
        <v>5262</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3">
      <c r="A5123">
        <f>'Page 1 - General Information'!$G$12</f>
        <v>129546003</v>
      </c>
      <c r="B5123" t="str">
        <f>'Page 1 - General Information'!$G$16</f>
        <v>5262</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3">
      <c r="A5124">
        <f>'Page 1 - General Information'!$G$12</f>
        <v>129546003</v>
      </c>
      <c r="B5124" t="str">
        <f>'Page 1 - General Information'!$G$16</f>
        <v>5262</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3">
      <c r="A5125">
        <f>'Page 1 - General Information'!$G$12</f>
        <v>129546003</v>
      </c>
      <c r="B5125" t="str">
        <f>'Page 1 - General Information'!$G$16</f>
        <v>5262</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3">
      <c r="A5126">
        <f>'Page 1 - General Information'!$G$12</f>
        <v>129546003</v>
      </c>
      <c r="B5126" t="str">
        <f>'Page 1 - General Information'!$G$16</f>
        <v>5262</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3">
      <c r="A5127">
        <f>'Page 1 - General Information'!$G$12</f>
        <v>129546003</v>
      </c>
      <c r="B5127" t="str">
        <f>'Page 1 - General Information'!$G$16</f>
        <v>5262</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3">
      <c r="A5128">
        <f>'Page 1 - General Information'!$G$12</f>
        <v>129546003</v>
      </c>
      <c r="B5128" t="str">
        <f>'Page 1 - General Information'!$G$16</f>
        <v>5262</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3">
      <c r="A5129">
        <f>'Page 1 - General Information'!$G$12</f>
        <v>129546003</v>
      </c>
      <c r="B5129" t="str">
        <f>'Page 1 - General Information'!$G$16</f>
        <v>5262</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3">
      <c r="A5130">
        <f>'Page 1 - General Information'!$G$12</f>
        <v>129546003</v>
      </c>
      <c r="B5130" t="str">
        <f>'Page 1 - General Information'!$G$16</f>
        <v>5262</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3">
      <c r="A5131">
        <f>'Page 1 - General Information'!$G$12</f>
        <v>129546003</v>
      </c>
      <c r="B5131" t="str">
        <f>'Page 1 - General Information'!$G$16</f>
        <v>5262</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3">
      <c r="A5132">
        <f>'Page 1 - General Information'!$G$12</f>
        <v>129546003</v>
      </c>
      <c r="B5132" t="str">
        <f>'Page 1 - General Information'!$G$16</f>
        <v>5262</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3">
      <c r="A5133">
        <f>'Page 1 - General Information'!$G$12</f>
        <v>129546003</v>
      </c>
      <c r="B5133" t="str">
        <f>'Page 1 - General Information'!$G$16</f>
        <v>5262</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3">
      <c r="A5134">
        <f>'Page 1 - General Information'!$G$12</f>
        <v>129546003</v>
      </c>
      <c r="B5134" t="str">
        <f>'Page 1 - General Information'!$G$16</f>
        <v>5262</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3">
      <c r="A5135">
        <f>'Page 1 - General Information'!$G$12</f>
        <v>129546003</v>
      </c>
      <c r="B5135" t="str">
        <f>'Page 1 - General Information'!$G$16</f>
        <v>5262</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3">
      <c r="A5136">
        <f>'Page 1 - General Information'!$G$12</f>
        <v>129546003</v>
      </c>
      <c r="B5136" t="str">
        <f>'Page 1 - General Information'!$G$16</f>
        <v>5262</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3">
      <c r="A5137">
        <f>'Page 1 - General Information'!$G$12</f>
        <v>129546003</v>
      </c>
      <c r="B5137" t="str">
        <f>'Page 1 - General Information'!$G$16</f>
        <v>5262</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3">
      <c r="A5138">
        <f>'Page 1 - General Information'!$G$12</f>
        <v>129546003</v>
      </c>
      <c r="B5138" t="str">
        <f>'Page 1 - General Information'!$G$16</f>
        <v>5262</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3">
      <c r="A5139">
        <f>'Page 1 - General Information'!$G$12</f>
        <v>129546003</v>
      </c>
      <c r="B5139" t="str">
        <f>'Page 1 - General Information'!$G$16</f>
        <v>5262</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3">
      <c r="A5140">
        <f>'Page 1 - General Information'!$G$12</f>
        <v>129546003</v>
      </c>
      <c r="B5140" t="str">
        <f>'Page 1 - General Information'!$G$16</f>
        <v>5262</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3">
      <c r="A5141">
        <f>'Page 1 - General Information'!$G$12</f>
        <v>129546003</v>
      </c>
      <c r="B5141" t="str">
        <f>'Page 1 - General Information'!$G$16</f>
        <v>5262</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3">
      <c r="A5142">
        <f>'Page 1 - General Information'!$G$12</f>
        <v>129546003</v>
      </c>
      <c r="B5142" t="str">
        <f>'Page 1 - General Information'!$G$16</f>
        <v>5262</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3">
      <c r="A5143">
        <f>'Page 1 - General Information'!$G$12</f>
        <v>129546003</v>
      </c>
      <c r="B5143" t="str">
        <f>'Page 1 - General Information'!$G$16</f>
        <v>5262</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3">
      <c r="A5144">
        <f>'Page 1 - General Information'!$G$12</f>
        <v>129546003</v>
      </c>
      <c r="B5144" t="str">
        <f>'Page 1 - General Information'!$G$16</f>
        <v>5262</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3">
      <c r="A5145">
        <f>'Page 1 - General Information'!$G$12</f>
        <v>129546003</v>
      </c>
      <c r="B5145" t="str">
        <f>'Page 1 - General Information'!$G$16</f>
        <v>5262</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3">
      <c r="A5146">
        <f>'Page 1 - General Information'!$G$12</f>
        <v>129546003</v>
      </c>
      <c r="B5146" t="str">
        <f>'Page 1 - General Information'!$G$16</f>
        <v>5262</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3">
      <c r="A5147">
        <f>'Page 1 - General Information'!$G$12</f>
        <v>129546003</v>
      </c>
      <c r="B5147" t="str">
        <f>'Page 1 - General Information'!$G$16</f>
        <v>5262</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3">
      <c r="A5148">
        <f>'Page 1 - General Information'!$G$12</f>
        <v>129546003</v>
      </c>
      <c r="B5148" t="str">
        <f>'Page 1 - General Information'!$G$16</f>
        <v>5262</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3">
      <c r="A5149">
        <f>'Page 1 - General Information'!$G$12</f>
        <v>129546003</v>
      </c>
      <c r="B5149" t="str">
        <f>'Page 1 - General Information'!$G$16</f>
        <v>5262</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3">
      <c r="A5150">
        <f>'Page 1 - General Information'!$G$12</f>
        <v>129546003</v>
      </c>
      <c r="B5150" t="str">
        <f>'Page 1 - General Information'!$G$16</f>
        <v>5262</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3">
      <c r="A5151">
        <f>'Page 1 - General Information'!$G$12</f>
        <v>129546003</v>
      </c>
      <c r="B5151" t="str">
        <f>'Page 1 - General Information'!$G$16</f>
        <v>5262</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3">
      <c r="A5152">
        <f>'Page 1 - General Information'!$G$12</f>
        <v>129546003</v>
      </c>
      <c r="B5152" t="str">
        <f>'Page 1 - General Information'!$G$16</f>
        <v>5262</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3">
      <c r="A5153">
        <f>'Page 1 - General Information'!$G$12</f>
        <v>129546003</v>
      </c>
      <c r="B5153" t="str">
        <f>'Page 1 - General Information'!$G$16</f>
        <v>5262</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3">
      <c r="A5154">
        <f>'Page 1 - General Information'!$G$12</f>
        <v>129546003</v>
      </c>
      <c r="B5154" t="str">
        <f>'Page 1 - General Information'!$G$16</f>
        <v>5262</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3">
      <c r="A5155">
        <f>'Page 1 - General Information'!$G$12</f>
        <v>129546003</v>
      </c>
      <c r="B5155" t="str">
        <f>'Page 1 - General Information'!$G$16</f>
        <v>5262</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3">
      <c r="A5156">
        <f>'Page 1 - General Information'!$G$12</f>
        <v>129546003</v>
      </c>
      <c r="B5156" t="str">
        <f>'Page 1 - General Information'!$G$16</f>
        <v>5262</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3">
      <c r="A5157">
        <f>'Page 1 - General Information'!$G$12</f>
        <v>129546003</v>
      </c>
      <c r="B5157" t="str">
        <f>'Page 1 - General Information'!$G$16</f>
        <v>5262</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3">
      <c r="A5158">
        <f>'Page 1 - General Information'!$G$12</f>
        <v>129546003</v>
      </c>
      <c r="B5158" t="str">
        <f>'Page 1 - General Information'!$G$16</f>
        <v>5262</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3">
      <c r="A5159">
        <f>'Page 1 - General Information'!$G$12</f>
        <v>129546003</v>
      </c>
      <c r="B5159" t="str">
        <f>'Page 1 - General Information'!$G$16</f>
        <v>5262</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3">
      <c r="A5160">
        <f>'Page 1 - General Information'!$G$12</f>
        <v>129546003</v>
      </c>
      <c r="B5160" t="str">
        <f>'Page 1 - General Information'!$G$16</f>
        <v>5262</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3">
      <c r="A5161">
        <f>'Page 1 - General Information'!$G$12</f>
        <v>129546003</v>
      </c>
      <c r="B5161" t="str">
        <f>'Page 1 - General Information'!$G$16</f>
        <v>5262</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3">
      <c r="A5162">
        <f>'Page 1 - General Information'!$G$12</f>
        <v>129546003</v>
      </c>
      <c r="B5162" t="str">
        <f>'Page 1 - General Information'!$G$16</f>
        <v>5262</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3">
      <c r="A5163">
        <f>'Page 1 - General Information'!$G$12</f>
        <v>129546003</v>
      </c>
      <c r="B5163" t="str">
        <f>'Page 1 - General Information'!$G$16</f>
        <v>5262</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3">
      <c r="A5164">
        <f>'Page 1 - General Information'!$G$12</f>
        <v>129546003</v>
      </c>
      <c r="B5164" t="str">
        <f>'Page 1 - General Information'!$G$16</f>
        <v>5262</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3">
      <c r="A5165">
        <f>'Page 1 - General Information'!$G$12</f>
        <v>129546003</v>
      </c>
      <c r="B5165" t="str">
        <f>'Page 1 - General Information'!$G$16</f>
        <v>5262</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3">
      <c r="A5166">
        <f>'Page 1 - General Information'!$G$12</f>
        <v>129546003</v>
      </c>
      <c r="B5166" t="str">
        <f>'Page 1 - General Information'!$G$16</f>
        <v>5262</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3">
      <c r="A5167">
        <f>'Page 1 - General Information'!$G$12</f>
        <v>129546003</v>
      </c>
      <c r="B5167" t="str">
        <f>'Page 1 - General Information'!$G$16</f>
        <v>5262</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3">
      <c r="A5168">
        <f>'Page 1 - General Information'!$G$12</f>
        <v>129546003</v>
      </c>
      <c r="B5168" t="str">
        <f>'Page 1 - General Information'!$G$16</f>
        <v>5262</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3">
      <c r="A5169">
        <f>'Page 1 - General Information'!$G$12</f>
        <v>129546003</v>
      </c>
      <c r="B5169" t="str">
        <f>'Page 1 - General Information'!$G$16</f>
        <v>5262</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3">
      <c r="A5170">
        <f>'Page 1 - General Information'!$G$12</f>
        <v>129546003</v>
      </c>
      <c r="B5170" t="str">
        <f>'Page 1 - General Information'!$G$16</f>
        <v>5262</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3">
      <c r="A5171">
        <f>'Page 1 - General Information'!$G$12</f>
        <v>129546003</v>
      </c>
      <c r="B5171" t="str">
        <f>'Page 1 - General Information'!$G$16</f>
        <v>5262</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3">
      <c r="A5172">
        <f>'Page 1 - General Information'!$G$12</f>
        <v>129546003</v>
      </c>
      <c r="B5172" t="str">
        <f>'Page 1 - General Information'!$G$16</f>
        <v>5262</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3">
      <c r="A5173">
        <f>'Page 1 - General Information'!$G$12</f>
        <v>129546003</v>
      </c>
      <c r="B5173" t="str">
        <f>'Page 1 - General Information'!$G$16</f>
        <v>5262</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3">
      <c r="A5174">
        <f>'Page 1 - General Information'!$G$12</f>
        <v>129546003</v>
      </c>
      <c r="B5174" t="str">
        <f>'Page 1 - General Information'!$G$16</f>
        <v>5262</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3">
      <c r="A5175">
        <f>'Page 1 - General Information'!$G$12</f>
        <v>129546003</v>
      </c>
      <c r="B5175" t="str">
        <f>'Page 1 - General Information'!$G$16</f>
        <v>5262</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3">
      <c r="A5176">
        <f>'Page 1 - General Information'!$G$12</f>
        <v>129546003</v>
      </c>
      <c r="B5176" t="str">
        <f>'Page 1 - General Information'!$G$16</f>
        <v>5262</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3">
      <c r="A5177">
        <f>'Page 1 - General Information'!$G$12</f>
        <v>129546003</v>
      </c>
      <c r="B5177" t="str">
        <f>'Page 1 - General Information'!$G$16</f>
        <v>5262</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3">
      <c r="A5178">
        <f>'Page 1 - General Information'!$G$12</f>
        <v>129546003</v>
      </c>
      <c r="B5178" t="str">
        <f>'Page 1 - General Information'!$G$16</f>
        <v>5262</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3">
      <c r="A5179">
        <f>'Page 1 - General Information'!$G$12</f>
        <v>129546003</v>
      </c>
      <c r="B5179" t="str">
        <f>'Page 1 - General Information'!$G$16</f>
        <v>5262</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3">
      <c r="A5180">
        <f>'Page 1 - General Information'!$G$12</f>
        <v>129546003</v>
      </c>
      <c r="B5180" t="str">
        <f>'Page 1 - General Information'!$G$16</f>
        <v>5262</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3">
      <c r="A5181">
        <f>'Page 1 - General Information'!$G$12</f>
        <v>129546003</v>
      </c>
      <c r="B5181" t="str">
        <f>'Page 1 - General Information'!$G$16</f>
        <v>5262</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3">
      <c r="A5182">
        <f>'Page 1 - General Information'!$G$12</f>
        <v>129546003</v>
      </c>
      <c r="B5182" t="str">
        <f>'Page 1 - General Information'!$G$16</f>
        <v>5262</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3">
      <c r="A5183">
        <f>'Page 1 - General Information'!$G$12</f>
        <v>129546003</v>
      </c>
      <c r="B5183" t="str">
        <f>'Page 1 - General Information'!$G$16</f>
        <v>5262</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3">
      <c r="A5184">
        <f>'Page 1 - General Information'!$G$12</f>
        <v>129546003</v>
      </c>
      <c r="B5184" t="str">
        <f>'Page 1 - General Information'!$G$16</f>
        <v>5262</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3">
      <c r="A5185">
        <f>'Page 1 - General Information'!$G$12</f>
        <v>129546003</v>
      </c>
      <c r="B5185" t="str">
        <f>'Page 1 - General Information'!$G$16</f>
        <v>5262</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3">
      <c r="A5186">
        <f>'Page 1 - General Information'!$G$12</f>
        <v>129546003</v>
      </c>
      <c r="B5186" t="str">
        <f>'Page 1 - General Information'!$G$16</f>
        <v>5262</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3">
      <c r="A5187">
        <f>'Page 1 - General Information'!$G$12</f>
        <v>129546003</v>
      </c>
      <c r="B5187" t="str">
        <f>'Page 1 - General Information'!$G$16</f>
        <v>5262</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3">
      <c r="A5188">
        <f>'Page 1 - General Information'!$G$12</f>
        <v>129546003</v>
      </c>
      <c r="B5188" t="str">
        <f>'Page 1 - General Information'!$G$16</f>
        <v>5262</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3">
      <c r="A5189">
        <f>'Page 1 - General Information'!$G$12</f>
        <v>129546003</v>
      </c>
      <c r="B5189" t="str">
        <f>'Page 1 - General Information'!$G$16</f>
        <v>5262</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3">
      <c r="A5190">
        <f>'Page 1 - General Information'!$G$12</f>
        <v>129546003</v>
      </c>
      <c r="B5190" t="str">
        <f>'Page 1 - General Information'!$G$16</f>
        <v>5262</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3">
      <c r="A5191">
        <f>'Page 1 - General Information'!$G$12</f>
        <v>129546003</v>
      </c>
      <c r="B5191" t="str">
        <f>'Page 1 - General Information'!$G$16</f>
        <v>5262</v>
      </c>
      <c r="C5191" s="395" t="s">
        <v>19068</v>
      </c>
      <c r="D5191"/>
      <c r="E5191"/>
      <c r="F5191"/>
      <c r="G5191"/>
      <c r="H5191"/>
      <c r="I5191"/>
      <c r="J5191"/>
      <c r="K5191"/>
      <c r="L5191"/>
      <c r="M5191"/>
      <c r="N5191" t="s">
        <v>8278</v>
      </c>
      <c r="O5191"/>
      <c r="P5191" s="401">
        <f>INDEX('Page 3 - Financial Information'!$K$16:$X$186,Y5191,X5191)</f>
        <v>18475</v>
      </c>
      <c r="Q5191"/>
      <c r="R5191"/>
      <c r="S5191" t="s">
        <v>9159</v>
      </c>
      <c r="T5191"/>
      <c r="U5191"/>
      <c r="V5191"/>
      <c r="W5191"/>
      <c r="X5191" s="397">
        <v>1</v>
      </c>
      <c r="Y5191" s="397">
        <v>81</v>
      </c>
    </row>
    <row r="5192" spans="1:25" x14ac:dyDescent="0.3">
      <c r="A5192">
        <f>'Page 1 - General Information'!$G$12</f>
        <v>129546003</v>
      </c>
      <c r="B5192" t="str">
        <f>'Page 1 - General Information'!$G$16</f>
        <v>5262</v>
      </c>
      <c r="C5192" s="395" t="s">
        <v>19068</v>
      </c>
      <c r="D5192"/>
      <c r="E5192"/>
      <c r="F5192"/>
      <c r="G5192"/>
      <c r="H5192"/>
      <c r="I5192"/>
      <c r="J5192"/>
      <c r="K5192"/>
      <c r="L5192"/>
      <c r="M5192"/>
      <c r="N5192" t="s">
        <v>8278</v>
      </c>
      <c r="O5192"/>
      <c r="P5192" s="401">
        <f>INDEX('Page 3 - Financial Information'!$K$16:$X$186,Y5192,X5192)</f>
        <v>5000</v>
      </c>
      <c r="Q5192"/>
      <c r="R5192"/>
      <c r="S5192" t="s">
        <v>9160</v>
      </c>
      <c r="T5192"/>
      <c r="U5192"/>
      <c r="V5192"/>
      <c r="W5192"/>
      <c r="X5192" s="397">
        <v>3</v>
      </c>
      <c r="Y5192" s="397">
        <v>81</v>
      </c>
    </row>
    <row r="5193" spans="1:25" x14ac:dyDescent="0.3">
      <c r="A5193">
        <f>'Page 1 - General Information'!$G$12</f>
        <v>129546003</v>
      </c>
      <c r="B5193" t="str">
        <f>'Page 1 - General Information'!$G$16</f>
        <v>5262</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3">
      <c r="A5194">
        <f>'Page 1 - General Information'!$G$12</f>
        <v>129546003</v>
      </c>
      <c r="B5194" t="str">
        <f>'Page 1 - General Information'!$G$16</f>
        <v>5262</v>
      </c>
      <c r="C5194" s="395" t="s">
        <v>19068</v>
      </c>
      <c r="D5194"/>
      <c r="E5194"/>
      <c r="F5194"/>
      <c r="G5194"/>
      <c r="H5194"/>
      <c r="I5194"/>
      <c r="J5194"/>
      <c r="K5194"/>
      <c r="L5194"/>
      <c r="M5194"/>
      <c r="N5194" t="s">
        <v>8278</v>
      </c>
      <c r="O5194"/>
      <c r="P5194" s="401">
        <f>INDEX('Page 3 - Financial Information'!$K$16:$X$186,Y5194,X5194)</f>
        <v>650</v>
      </c>
      <c r="Q5194"/>
      <c r="R5194"/>
      <c r="S5194" t="s">
        <v>9162</v>
      </c>
      <c r="T5194"/>
      <c r="U5194"/>
      <c r="V5194"/>
      <c r="W5194"/>
      <c r="X5194" s="397">
        <v>5</v>
      </c>
      <c r="Y5194" s="397">
        <v>81</v>
      </c>
    </row>
    <row r="5195" spans="1:25" x14ac:dyDescent="0.3">
      <c r="A5195">
        <f>'Page 1 - General Information'!$G$12</f>
        <v>129546003</v>
      </c>
      <c r="B5195" t="str">
        <f>'Page 1 - General Information'!$G$16</f>
        <v>5262</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3">
      <c r="A5196">
        <f>'Page 1 - General Information'!$G$12</f>
        <v>129546003</v>
      </c>
      <c r="B5196" t="str">
        <f>'Page 1 - General Information'!$G$16</f>
        <v>5262</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3">
      <c r="A5197">
        <f>'Page 1 - General Information'!$G$12</f>
        <v>129546003</v>
      </c>
      <c r="B5197" t="str">
        <f>'Page 1 - General Information'!$G$16</f>
        <v>5262</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3">
      <c r="A5198">
        <f>'Page 1 - General Information'!$G$12</f>
        <v>129546003</v>
      </c>
      <c r="B5198" t="str">
        <f>'Page 1 - General Information'!$G$16</f>
        <v>5262</v>
      </c>
      <c r="C5198" s="395" t="s">
        <v>19068</v>
      </c>
      <c r="D5198"/>
      <c r="E5198"/>
      <c r="F5198"/>
      <c r="G5198"/>
      <c r="H5198"/>
      <c r="I5198"/>
      <c r="J5198"/>
      <c r="K5198"/>
      <c r="L5198"/>
      <c r="M5198"/>
      <c r="N5198" t="s">
        <v>8278</v>
      </c>
      <c r="O5198"/>
      <c r="P5198" s="401">
        <f>INDEX('Page 3 - Financial Information'!$K$16:$X$186,Y5198,X5198)</f>
        <v>12825</v>
      </c>
      <c r="Q5198"/>
      <c r="R5198"/>
      <c r="S5198" t="s">
        <v>9166</v>
      </c>
      <c r="T5198"/>
      <c r="U5198"/>
      <c r="V5198"/>
      <c r="W5198"/>
      <c r="X5198" s="397">
        <v>9</v>
      </c>
      <c r="Y5198" s="397">
        <v>81</v>
      </c>
    </row>
    <row r="5199" spans="1:25" x14ac:dyDescent="0.3">
      <c r="A5199">
        <f>'Page 1 - General Information'!$G$12</f>
        <v>129546003</v>
      </c>
      <c r="B5199" t="str">
        <f>'Page 1 - General Information'!$G$16</f>
        <v>5262</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3">
      <c r="A5200">
        <f>'Page 1 - General Information'!$G$12</f>
        <v>129546003</v>
      </c>
      <c r="B5200" t="str">
        <f>'Page 1 - General Information'!$G$16</f>
        <v>5262</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3">
      <c r="A5201">
        <f>'Page 1 - General Information'!$G$12</f>
        <v>129546003</v>
      </c>
      <c r="B5201" t="str">
        <f>'Page 1 - General Information'!$G$16</f>
        <v>5262</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3">
      <c r="A5202">
        <f>'Page 1 - General Information'!$G$12</f>
        <v>129546003</v>
      </c>
      <c r="B5202" t="str">
        <f>'Page 1 - General Information'!$G$16</f>
        <v>5262</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3">
      <c r="A5203">
        <f>'Page 1 - General Information'!$G$12</f>
        <v>129546003</v>
      </c>
      <c r="B5203" t="str">
        <f>'Page 1 - General Information'!$G$16</f>
        <v>5262</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3">
      <c r="A5204">
        <f>'Page 1 - General Information'!$G$12</f>
        <v>129546003</v>
      </c>
      <c r="B5204" t="str">
        <f>'Page 1 - General Information'!$G$16</f>
        <v>5262</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3">
      <c r="A5205">
        <f>'Page 1 - General Information'!$G$12</f>
        <v>129546003</v>
      </c>
      <c r="B5205" t="str">
        <f>'Page 1 - General Information'!$G$16</f>
        <v>5262</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3">
      <c r="A5206">
        <f>'Page 1 - General Information'!$G$12</f>
        <v>129546003</v>
      </c>
      <c r="B5206" t="str">
        <f>'Page 1 - General Information'!$G$16</f>
        <v>5262</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3">
      <c r="A5207">
        <f>'Page 1 - General Information'!$G$12</f>
        <v>129546003</v>
      </c>
      <c r="B5207" t="str">
        <f>'Page 1 - General Information'!$G$16</f>
        <v>5262</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3">
      <c r="A5208">
        <f>'Page 1 - General Information'!$G$12</f>
        <v>129546003</v>
      </c>
      <c r="B5208" t="str">
        <f>'Page 1 - General Information'!$G$16</f>
        <v>5262</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3">
      <c r="A5209">
        <f>'Page 1 - General Information'!$G$12</f>
        <v>129546003</v>
      </c>
      <c r="B5209" t="str">
        <f>'Page 1 - General Information'!$G$16</f>
        <v>5262</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3">
      <c r="A5210">
        <f>'Page 1 - General Information'!$G$12</f>
        <v>129546003</v>
      </c>
      <c r="B5210" t="str">
        <f>'Page 1 - General Information'!$G$16</f>
        <v>5262</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3">
      <c r="A5211">
        <f>'Page 1 - General Information'!$G$12</f>
        <v>129546003</v>
      </c>
      <c r="B5211" t="str">
        <f>'Page 1 - General Information'!$G$16</f>
        <v>5262</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3">
      <c r="A5212">
        <f>'Page 1 - General Information'!$G$12</f>
        <v>129546003</v>
      </c>
      <c r="B5212" t="str">
        <f>'Page 1 - General Information'!$G$16</f>
        <v>5262</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3">
      <c r="A5213">
        <f>'Page 1 - General Information'!$G$12</f>
        <v>129546003</v>
      </c>
      <c r="B5213" t="str">
        <f>'Page 1 - General Information'!$G$16</f>
        <v>5262</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3">
      <c r="A5214">
        <f>'Page 1 - General Information'!$G$12</f>
        <v>129546003</v>
      </c>
      <c r="B5214" t="str">
        <f>'Page 1 - General Information'!$G$16</f>
        <v>5262</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3">
      <c r="A5215">
        <f>'Page 1 - General Information'!$G$12</f>
        <v>129546003</v>
      </c>
      <c r="B5215" t="str">
        <f>'Page 1 - General Information'!$G$16</f>
        <v>5262</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3">
      <c r="A5216">
        <f>'Page 1 - General Information'!$G$12</f>
        <v>129546003</v>
      </c>
      <c r="B5216" t="str">
        <f>'Page 1 - General Information'!$G$16</f>
        <v>5262</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3">
      <c r="A5217">
        <f>'Page 1 - General Information'!$G$12</f>
        <v>129546003</v>
      </c>
      <c r="B5217" t="str">
        <f>'Page 1 - General Information'!$G$16</f>
        <v>5262</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3">
      <c r="A5218">
        <f>'Page 1 - General Information'!$G$12</f>
        <v>129546003</v>
      </c>
      <c r="B5218" t="str">
        <f>'Page 1 - General Information'!$G$16</f>
        <v>5262</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3">
      <c r="A5219">
        <f>'Page 1 - General Information'!$G$12</f>
        <v>129546003</v>
      </c>
      <c r="B5219" t="str">
        <f>'Page 1 - General Information'!$G$16</f>
        <v>5262</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3">
      <c r="A5220">
        <f>'Page 1 - General Information'!$G$12</f>
        <v>129546003</v>
      </c>
      <c r="B5220" t="str">
        <f>'Page 1 - General Information'!$G$16</f>
        <v>5262</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3">
      <c r="A5221">
        <f>'Page 1 - General Information'!$G$12</f>
        <v>129546003</v>
      </c>
      <c r="B5221" t="str">
        <f>'Page 1 - General Information'!$G$16</f>
        <v>5262</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3">
      <c r="A5222">
        <f>'Page 1 - General Information'!$G$12</f>
        <v>129546003</v>
      </c>
      <c r="B5222" t="str">
        <f>'Page 1 - General Information'!$G$16</f>
        <v>5262</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3">
      <c r="A5223">
        <f>'Page 1 - General Information'!$G$12</f>
        <v>129546003</v>
      </c>
      <c r="B5223" t="str">
        <f>'Page 1 - General Information'!$G$16</f>
        <v>5262</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3">
      <c r="A5224">
        <f>'Page 1 - General Information'!$G$12</f>
        <v>129546003</v>
      </c>
      <c r="B5224" t="str">
        <f>'Page 1 - General Information'!$G$16</f>
        <v>5262</v>
      </c>
      <c r="C5224" s="395" t="s">
        <v>19068</v>
      </c>
      <c r="D5224"/>
      <c r="E5224"/>
      <c r="F5224"/>
      <c r="G5224"/>
      <c r="H5224"/>
      <c r="I5224"/>
      <c r="J5224"/>
      <c r="K5224"/>
      <c r="L5224"/>
      <c r="M5224"/>
      <c r="N5224" t="s">
        <v>8278</v>
      </c>
      <c r="O5224"/>
      <c r="P5224" s="401">
        <f>INDEX('Page 3 - Financial Information'!$K$16:$X$186,Y5224,X5224)</f>
        <v>4050</v>
      </c>
      <c r="Q5224"/>
      <c r="R5224"/>
      <c r="S5224" t="s">
        <v>9192</v>
      </c>
      <c r="T5224"/>
      <c r="U5224"/>
      <c r="V5224"/>
      <c r="W5224"/>
      <c r="X5224" s="397">
        <v>1</v>
      </c>
      <c r="Y5224" s="397">
        <v>84</v>
      </c>
    </row>
    <row r="5225" spans="1:25" x14ac:dyDescent="0.3">
      <c r="A5225">
        <f>'Page 1 - General Information'!$G$12</f>
        <v>129546003</v>
      </c>
      <c r="B5225" t="str">
        <f>'Page 1 - General Information'!$G$16</f>
        <v>5262</v>
      </c>
      <c r="C5225" s="395" t="s">
        <v>19068</v>
      </c>
      <c r="D5225"/>
      <c r="E5225"/>
      <c r="F5225"/>
      <c r="G5225"/>
      <c r="H5225"/>
      <c r="I5225"/>
      <c r="J5225"/>
      <c r="K5225"/>
      <c r="L5225"/>
      <c r="M5225"/>
      <c r="N5225" t="s">
        <v>8278</v>
      </c>
      <c r="O5225"/>
      <c r="P5225" s="401">
        <f>INDEX('Page 3 - Financial Information'!$K$16:$X$186,Y5225,X5225)</f>
        <v>1000</v>
      </c>
      <c r="Q5225"/>
      <c r="R5225"/>
      <c r="S5225" t="s">
        <v>9193</v>
      </c>
      <c r="T5225"/>
      <c r="U5225"/>
      <c r="V5225"/>
      <c r="W5225"/>
      <c r="X5225" s="397">
        <v>3</v>
      </c>
      <c r="Y5225" s="397">
        <v>84</v>
      </c>
    </row>
    <row r="5226" spans="1:25" x14ac:dyDescent="0.3">
      <c r="A5226">
        <f>'Page 1 - General Information'!$G$12</f>
        <v>129546003</v>
      </c>
      <c r="B5226" t="str">
        <f>'Page 1 - General Information'!$G$16</f>
        <v>5262</v>
      </c>
      <c r="C5226" s="395" t="s">
        <v>19068</v>
      </c>
      <c r="D5226"/>
      <c r="E5226"/>
      <c r="F5226"/>
      <c r="G5226"/>
      <c r="H5226"/>
      <c r="I5226"/>
      <c r="J5226"/>
      <c r="K5226"/>
      <c r="L5226"/>
      <c r="M5226"/>
      <c r="N5226" t="s">
        <v>8278</v>
      </c>
      <c r="O5226"/>
      <c r="P5226" s="401">
        <f>INDEX('Page 3 - Financial Information'!$K$16:$X$186,Y5226,X5226)</f>
        <v>700</v>
      </c>
      <c r="Q5226"/>
      <c r="R5226"/>
      <c r="S5226" t="s">
        <v>9194</v>
      </c>
      <c r="T5226"/>
      <c r="U5226"/>
      <c r="V5226"/>
      <c r="W5226"/>
      <c r="X5226" s="397">
        <v>4</v>
      </c>
      <c r="Y5226" s="397">
        <v>84</v>
      </c>
    </row>
    <row r="5227" spans="1:25" x14ac:dyDescent="0.3">
      <c r="A5227">
        <f>'Page 1 - General Information'!$G$12</f>
        <v>129546003</v>
      </c>
      <c r="B5227" t="str">
        <f>'Page 1 - General Information'!$G$16</f>
        <v>5262</v>
      </c>
      <c r="C5227" s="395" t="s">
        <v>19068</v>
      </c>
      <c r="D5227"/>
      <c r="E5227"/>
      <c r="F5227"/>
      <c r="G5227"/>
      <c r="H5227"/>
      <c r="I5227"/>
      <c r="J5227"/>
      <c r="K5227"/>
      <c r="L5227"/>
      <c r="M5227"/>
      <c r="N5227" t="s">
        <v>8278</v>
      </c>
      <c r="O5227"/>
      <c r="P5227" s="401">
        <f>INDEX('Page 3 - Financial Information'!$K$16:$X$186,Y5227,X5227)</f>
        <v>100</v>
      </c>
      <c r="Q5227"/>
      <c r="R5227"/>
      <c r="S5227" t="s">
        <v>9195</v>
      </c>
      <c r="T5227"/>
      <c r="U5227"/>
      <c r="V5227"/>
      <c r="W5227"/>
      <c r="X5227" s="397">
        <v>5</v>
      </c>
      <c r="Y5227" s="397">
        <v>84</v>
      </c>
    </row>
    <row r="5228" spans="1:25" x14ac:dyDescent="0.3">
      <c r="A5228">
        <f>'Page 1 - General Information'!$G$12</f>
        <v>129546003</v>
      </c>
      <c r="B5228" t="str">
        <f>'Page 1 - General Information'!$G$16</f>
        <v>5262</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3">
      <c r="A5229">
        <f>'Page 1 - General Information'!$G$12</f>
        <v>129546003</v>
      </c>
      <c r="B5229" t="str">
        <f>'Page 1 - General Information'!$G$16</f>
        <v>5262</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3">
      <c r="A5230">
        <f>'Page 1 - General Information'!$G$12</f>
        <v>129546003</v>
      </c>
      <c r="B5230" t="str">
        <f>'Page 1 - General Information'!$G$16</f>
        <v>5262</v>
      </c>
      <c r="C5230" s="395" t="s">
        <v>19068</v>
      </c>
      <c r="D5230"/>
      <c r="E5230"/>
      <c r="F5230"/>
      <c r="G5230"/>
      <c r="H5230"/>
      <c r="I5230"/>
      <c r="J5230"/>
      <c r="K5230"/>
      <c r="L5230"/>
      <c r="M5230"/>
      <c r="N5230" t="s">
        <v>8278</v>
      </c>
      <c r="O5230"/>
      <c r="P5230" s="401">
        <f>INDEX('Page 3 - Financial Information'!$K$16:$X$186,Y5230,X5230)</f>
        <v>2250</v>
      </c>
      <c r="Q5230"/>
      <c r="R5230"/>
      <c r="S5230" t="s">
        <v>9198</v>
      </c>
      <c r="T5230"/>
      <c r="U5230"/>
      <c r="V5230"/>
      <c r="W5230"/>
      <c r="X5230" s="397">
        <v>8</v>
      </c>
      <c r="Y5230" s="397">
        <v>84</v>
      </c>
    </row>
    <row r="5231" spans="1:25" x14ac:dyDescent="0.3">
      <c r="A5231">
        <f>'Page 1 - General Information'!$G$12</f>
        <v>129546003</v>
      </c>
      <c r="B5231" t="str">
        <f>'Page 1 - General Information'!$G$16</f>
        <v>5262</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3">
      <c r="A5232">
        <f>'Page 1 - General Information'!$G$12</f>
        <v>129546003</v>
      </c>
      <c r="B5232" t="str">
        <f>'Page 1 - General Information'!$G$16</f>
        <v>5262</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3">
      <c r="A5233">
        <f>'Page 1 - General Information'!$G$12</f>
        <v>129546003</v>
      </c>
      <c r="B5233" t="str">
        <f>'Page 1 - General Information'!$G$16</f>
        <v>5262</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3">
      <c r="A5234">
        <f>'Page 1 - General Information'!$G$12</f>
        <v>129546003</v>
      </c>
      <c r="B5234" t="str">
        <f>'Page 1 - General Information'!$G$16</f>
        <v>5262</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3">
      <c r="A5235">
        <f>'Page 1 - General Information'!$G$12</f>
        <v>129546003</v>
      </c>
      <c r="B5235" t="str">
        <f>'Page 1 - General Information'!$G$16</f>
        <v>5262</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3">
      <c r="A5236">
        <f>'Page 1 - General Information'!$G$12</f>
        <v>129546003</v>
      </c>
      <c r="B5236" t="str">
        <f>'Page 1 - General Information'!$G$16</f>
        <v>5262</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3">
      <c r="A5237">
        <f>'Page 1 - General Information'!$G$12</f>
        <v>129546003</v>
      </c>
      <c r="B5237" t="str">
        <f>'Page 1 - General Information'!$G$16</f>
        <v>5262</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3">
      <c r="A5238">
        <f>'Page 1 - General Information'!$G$12</f>
        <v>129546003</v>
      </c>
      <c r="B5238" t="str">
        <f>'Page 1 - General Information'!$G$16</f>
        <v>5262</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3">
      <c r="A5239">
        <f>'Page 1 - General Information'!$G$12</f>
        <v>129546003</v>
      </c>
      <c r="B5239" t="str">
        <f>'Page 1 - General Information'!$G$16</f>
        <v>5262</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3">
      <c r="A5240">
        <f>'Page 1 - General Information'!$G$12</f>
        <v>129546003</v>
      </c>
      <c r="B5240" t="str">
        <f>'Page 1 - General Information'!$G$16</f>
        <v>5262</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3">
      <c r="A5241">
        <f>'Page 1 - General Information'!$G$12</f>
        <v>129546003</v>
      </c>
      <c r="B5241" t="str">
        <f>'Page 1 - General Information'!$G$16</f>
        <v>5262</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3">
      <c r="A5242">
        <f>'Page 1 - General Information'!$G$12</f>
        <v>129546003</v>
      </c>
      <c r="B5242" t="str">
        <f>'Page 1 - General Information'!$G$16</f>
        <v>5262</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3">
      <c r="A5243">
        <f>'Page 1 - General Information'!$G$12</f>
        <v>129546003</v>
      </c>
      <c r="B5243" t="str">
        <f>'Page 1 - General Information'!$G$16</f>
        <v>5262</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3">
      <c r="A5244">
        <f>'Page 1 - General Information'!$G$12</f>
        <v>129546003</v>
      </c>
      <c r="B5244" t="str">
        <f>'Page 1 - General Information'!$G$16</f>
        <v>5262</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3">
      <c r="A5245">
        <f>'Page 1 - General Information'!$G$12</f>
        <v>129546003</v>
      </c>
      <c r="B5245" t="str">
        <f>'Page 1 - General Information'!$G$16</f>
        <v>5262</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3">
      <c r="A5246">
        <f>'Page 1 - General Information'!$G$12</f>
        <v>129546003</v>
      </c>
      <c r="B5246" t="str">
        <f>'Page 1 - General Information'!$G$16</f>
        <v>5262</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3">
      <c r="A5247">
        <f>'Page 1 - General Information'!$G$12</f>
        <v>129546003</v>
      </c>
      <c r="B5247" t="str">
        <f>'Page 1 - General Information'!$G$16</f>
        <v>5262</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3">
      <c r="A5248">
        <f>'Page 1 - General Information'!$G$12</f>
        <v>129546003</v>
      </c>
      <c r="B5248" t="str">
        <f>'Page 1 - General Information'!$G$16</f>
        <v>5262</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3">
      <c r="A5249">
        <f>'Page 1 - General Information'!$G$12</f>
        <v>129546003</v>
      </c>
      <c r="B5249" t="str">
        <f>'Page 1 - General Information'!$G$16</f>
        <v>5262</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3">
      <c r="A5250">
        <f>'Page 1 - General Information'!$G$12</f>
        <v>129546003</v>
      </c>
      <c r="B5250" t="str">
        <f>'Page 1 - General Information'!$G$16</f>
        <v>5262</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3">
      <c r="A5251">
        <f>'Page 1 - General Information'!$G$12</f>
        <v>129546003</v>
      </c>
      <c r="B5251" t="str">
        <f>'Page 1 - General Information'!$G$16</f>
        <v>5262</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3">
      <c r="A5252">
        <f>'Page 1 - General Information'!$G$12</f>
        <v>129546003</v>
      </c>
      <c r="B5252" t="str">
        <f>'Page 1 - General Information'!$G$16</f>
        <v>5262</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3">
      <c r="A5253">
        <f>'Page 1 - General Information'!$G$12</f>
        <v>129546003</v>
      </c>
      <c r="B5253" t="str">
        <f>'Page 1 - General Information'!$G$16</f>
        <v>5262</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3">
      <c r="A5254">
        <f>'Page 1 - General Information'!$G$12</f>
        <v>129546003</v>
      </c>
      <c r="B5254" t="str">
        <f>'Page 1 - General Information'!$G$16</f>
        <v>5262</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3">
      <c r="A5255">
        <f>'Page 1 - General Information'!$G$12</f>
        <v>129546003</v>
      </c>
      <c r="B5255" t="str">
        <f>'Page 1 - General Information'!$G$16</f>
        <v>5262</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3">
      <c r="A5256">
        <f>'Page 1 - General Information'!$G$12</f>
        <v>129546003</v>
      </c>
      <c r="B5256" t="str">
        <f>'Page 1 - General Information'!$G$16</f>
        <v>5262</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3">
      <c r="A5257">
        <f>'Page 1 - General Information'!$G$12</f>
        <v>129546003</v>
      </c>
      <c r="B5257" t="str">
        <f>'Page 1 - General Information'!$G$16</f>
        <v>5262</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3">
      <c r="A5258">
        <f>'Page 1 - General Information'!$G$12</f>
        <v>129546003</v>
      </c>
      <c r="B5258" t="str">
        <f>'Page 1 - General Information'!$G$16</f>
        <v>5262</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3">
      <c r="A5259">
        <f>'Page 1 - General Information'!$G$12</f>
        <v>129546003</v>
      </c>
      <c r="B5259" t="str">
        <f>'Page 1 - General Information'!$G$16</f>
        <v>5262</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3">
      <c r="A5260">
        <f>'Page 1 - General Information'!$G$12</f>
        <v>129546003</v>
      </c>
      <c r="B5260" t="str">
        <f>'Page 1 - General Information'!$G$16</f>
        <v>5262</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3">
      <c r="A5261">
        <f>'Page 1 - General Information'!$G$12</f>
        <v>129546003</v>
      </c>
      <c r="B5261" t="str">
        <f>'Page 1 - General Information'!$G$16</f>
        <v>5262</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3">
      <c r="A5262">
        <f>'Page 1 - General Information'!$G$12</f>
        <v>129546003</v>
      </c>
      <c r="B5262" t="str">
        <f>'Page 1 - General Information'!$G$16</f>
        <v>5262</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3">
      <c r="A5263">
        <f>'Page 1 - General Information'!$G$12</f>
        <v>129546003</v>
      </c>
      <c r="B5263" t="str">
        <f>'Page 1 - General Information'!$G$16</f>
        <v>5262</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3">
      <c r="A5264">
        <f>'Page 1 - General Information'!$G$12</f>
        <v>129546003</v>
      </c>
      <c r="B5264" t="str">
        <f>'Page 1 - General Information'!$G$16</f>
        <v>5262</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3">
      <c r="A5265">
        <f>'Page 1 - General Information'!$G$12</f>
        <v>129546003</v>
      </c>
      <c r="B5265" t="str">
        <f>'Page 1 - General Information'!$G$16</f>
        <v>5262</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3">
      <c r="A5266">
        <f>'Page 1 - General Information'!$G$12</f>
        <v>129546003</v>
      </c>
      <c r="B5266" t="str">
        <f>'Page 1 - General Information'!$G$16</f>
        <v>5262</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3">
      <c r="A5267">
        <f>'Page 1 - General Information'!$G$12</f>
        <v>129546003</v>
      </c>
      <c r="B5267" t="str">
        <f>'Page 1 - General Information'!$G$16</f>
        <v>5262</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3">
      <c r="A5268">
        <f>'Page 1 - General Information'!$G$12</f>
        <v>129546003</v>
      </c>
      <c r="B5268" t="str">
        <f>'Page 1 - General Information'!$G$16</f>
        <v>5262</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3">
      <c r="A5269">
        <f>'Page 1 - General Information'!$G$12</f>
        <v>129546003</v>
      </c>
      <c r="B5269" t="str">
        <f>'Page 1 - General Information'!$G$16</f>
        <v>5262</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3">
      <c r="A5270">
        <f>'Page 1 - General Information'!$G$12</f>
        <v>129546003</v>
      </c>
      <c r="B5270" t="str">
        <f>'Page 1 - General Information'!$G$16</f>
        <v>5262</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3">
      <c r="A5271">
        <f>'Page 1 - General Information'!$G$12</f>
        <v>129546003</v>
      </c>
      <c r="B5271" t="str">
        <f>'Page 1 - General Information'!$G$16</f>
        <v>5262</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3">
      <c r="A5272">
        <f>'Page 1 - General Information'!$G$12</f>
        <v>129546003</v>
      </c>
      <c r="B5272" t="str">
        <f>'Page 1 - General Information'!$G$16</f>
        <v>5262</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3">
      <c r="A5273">
        <f>'Page 1 - General Information'!$G$12</f>
        <v>129546003</v>
      </c>
      <c r="B5273" t="str">
        <f>'Page 1 - General Information'!$G$16</f>
        <v>5262</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3">
      <c r="A5274">
        <f>'Page 1 - General Information'!$G$12</f>
        <v>129546003</v>
      </c>
      <c r="B5274" t="str">
        <f>'Page 1 - General Information'!$G$16</f>
        <v>5262</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3">
      <c r="A5275">
        <f>'Page 1 - General Information'!$G$12</f>
        <v>129546003</v>
      </c>
      <c r="B5275" t="str">
        <f>'Page 1 - General Information'!$G$16</f>
        <v>5262</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3">
      <c r="A5276">
        <f>'Page 1 - General Information'!$G$12</f>
        <v>129546003</v>
      </c>
      <c r="B5276" t="str">
        <f>'Page 1 - General Information'!$G$16</f>
        <v>5262</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3">
      <c r="A5277">
        <f>'Page 1 - General Information'!$G$12</f>
        <v>129546003</v>
      </c>
      <c r="B5277" t="str">
        <f>'Page 1 - General Information'!$G$16</f>
        <v>5262</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3">
      <c r="A5278">
        <f>'Page 1 - General Information'!$G$12</f>
        <v>129546003</v>
      </c>
      <c r="B5278" t="str">
        <f>'Page 1 - General Information'!$G$16</f>
        <v>5262</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3">
      <c r="A5279">
        <f>'Page 1 - General Information'!$G$12</f>
        <v>129546003</v>
      </c>
      <c r="B5279" t="str">
        <f>'Page 1 - General Information'!$G$16</f>
        <v>5262</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3">
      <c r="A5280">
        <f>'Page 1 - General Information'!$G$12</f>
        <v>129546003</v>
      </c>
      <c r="B5280" t="str">
        <f>'Page 1 - General Information'!$G$16</f>
        <v>5262</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3">
      <c r="A5281">
        <f>'Page 1 - General Information'!$G$12</f>
        <v>129546003</v>
      </c>
      <c r="B5281" t="str">
        <f>'Page 1 - General Information'!$G$16</f>
        <v>5262</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3">
      <c r="A5282">
        <f>'Page 1 - General Information'!$G$12</f>
        <v>129546003</v>
      </c>
      <c r="B5282" t="str">
        <f>'Page 1 - General Information'!$G$16</f>
        <v>5262</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3">
      <c r="A5283">
        <f>'Page 1 - General Information'!$G$12</f>
        <v>129546003</v>
      </c>
      <c r="B5283" t="str">
        <f>'Page 1 - General Information'!$G$16</f>
        <v>5262</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3">
      <c r="A5284">
        <f>'Page 1 - General Information'!$G$12</f>
        <v>129546003</v>
      </c>
      <c r="B5284" t="str">
        <f>'Page 1 - General Information'!$G$16</f>
        <v>5262</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3">
      <c r="A5285">
        <f>'Page 1 - General Information'!$G$12</f>
        <v>129546003</v>
      </c>
      <c r="B5285" t="str">
        <f>'Page 1 - General Information'!$G$16</f>
        <v>5262</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3">
      <c r="A5286">
        <f>'Page 1 - General Information'!$G$12</f>
        <v>129546003</v>
      </c>
      <c r="B5286" t="str">
        <f>'Page 1 - General Information'!$G$16</f>
        <v>5262</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3">
      <c r="A5287">
        <f>'Page 1 - General Information'!$G$12</f>
        <v>129546003</v>
      </c>
      <c r="B5287" t="str">
        <f>'Page 1 - General Information'!$G$16</f>
        <v>5262</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3">
      <c r="A5288">
        <f>'Page 1 - General Information'!$G$12</f>
        <v>129546003</v>
      </c>
      <c r="B5288" t="str">
        <f>'Page 1 - General Information'!$G$16</f>
        <v>5262</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3">
      <c r="A5289">
        <f>'Page 1 - General Information'!$G$12</f>
        <v>129546003</v>
      </c>
      <c r="B5289" t="str">
        <f>'Page 1 - General Information'!$G$16</f>
        <v>5262</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3">
      <c r="A5290">
        <f>'Page 1 - General Information'!$G$12</f>
        <v>129546003</v>
      </c>
      <c r="B5290" t="str">
        <f>'Page 1 - General Information'!$G$16</f>
        <v>5262</v>
      </c>
      <c r="C5290" s="395" t="s">
        <v>19068</v>
      </c>
      <c r="D5290"/>
      <c r="E5290"/>
      <c r="F5290"/>
      <c r="G5290"/>
      <c r="H5290"/>
      <c r="I5290"/>
      <c r="J5290"/>
      <c r="K5290"/>
      <c r="L5290"/>
      <c r="M5290"/>
      <c r="N5290" t="s">
        <v>8278</v>
      </c>
      <c r="O5290"/>
      <c r="P5290" s="401">
        <f>INDEX('Page 3 - Financial Information'!$K$16:$X$186,Y5290,X5290)</f>
        <v>13365</v>
      </c>
      <c r="Q5290"/>
      <c r="R5290"/>
      <c r="S5290" t="s">
        <v>9258</v>
      </c>
      <c r="T5290"/>
      <c r="U5290"/>
      <c r="V5290"/>
      <c r="W5290"/>
      <c r="X5290" s="397">
        <v>1</v>
      </c>
      <c r="Y5290" s="397">
        <v>90</v>
      </c>
    </row>
    <row r="5291" spans="1:25" x14ac:dyDescent="0.3">
      <c r="A5291">
        <f>'Page 1 - General Information'!$G$12</f>
        <v>129546003</v>
      </c>
      <c r="B5291" t="str">
        <f>'Page 1 - General Information'!$G$16</f>
        <v>5262</v>
      </c>
      <c r="C5291" s="395" t="s">
        <v>19068</v>
      </c>
      <c r="D5291"/>
      <c r="E5291"/>
      <c r="F5291"/>
      <c r="G5291"/>
      <c r="H5291"/>
      <c r="I5291"/>
      <c r="J5291"/>
      <c r="K5291"/>
      <c r="L5291"/>
      <c r="M5291"/>
      <c r="N5291" t="s">
        <v>8278</v>
      </c>
      <c r="O5291"/>
      <c r="P5291" s="401">
        <f>INDEX('Page 3 - Financial Information'!$K$16:$X$186,Y5291,X5291)</f>
        <v>3100</v>
      </c>
      <c r="Q5291"/>
      <c r="R5291"/>
      <c r="S5291" t="s">
        <v>9259</v>
      </c>
      <c r="T5291"/>
      <c r="U5291"/>
      <c r="V5291"/>
      <c r="W5291"/>
      <c r="X5291" s="397">
        <v>3</v>
      </c>
      <c r="Y5291" s="397">
        <v>90</v>
      </c>
    </row>
    <row r="5292" spans="1:25" x14ac:dyDescent="0.3">
      <c r="A5292">
        <f>'Page 1 - General Information'!$G$12</f>
        <v>129546003</v>
      </c>
      <c r="B5292" t="str">
        <f>'Page 1 - General Information'!$G$16</f>
        <v>5262</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3">
      <c r="A5293">
        <f>'Page 1 - General Information'!$G$12</f>
        <v>129546003</v>
      </c>
      <c r="B5293" t="str">
        <f>'Page 1 - General Information'!$G$16</f>
        <v>5262</v>
      </c>
      <c r="C5293" s="395" t="s">
        <v>19068</v>
      </c>
      <c r="D5293"/>
      <c r="E5293"/>
      <c r="F5293"/>
      <c r="G5293"/>
      <c r="H5293"/>
      <c r="I5293"/>
      <c r="J5293"/>
      <c r="K5293"/>
      <c r="L5293"/>
      <c r="M5293"/>
      <c r="N5293" t="s">
        <v>8278</v>
      </c>
      <c r="O5293"/>
      <c r="P5293" s="401">
        <f>INDEX('Page 3 - Financial Information'!$K$16:$X$186,Y5293,X5293)</f>
        <v>1940</v>
      </c>
      <c r="Q5293"/>
      <c r="R5293"/>
      <c r="S5293" t="s">
        <v>9261</v>
      </c>
      <c r="T5293"/>
      <c r="U5293"/>
      <c r="V5293"/>
      <c r="W5293"/>
      <c r="X5293" s="397">
        <v>5</v>
      </c>
      <c r="Y5293" s="397">
        <v>90</v>
      </c>
    </row>
    <row r="5294" spans="1:25" x14ac:dyDescent="0.3">
      <c r="A5294">
        <f>'Page 1 - General Information'!$G$12</f>
        <v>129546003</v>
      </c>
      <c r="B5294" t="str">
        <f>'Page 1 - General Information'!$G$16</f>
        <v>5262</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3">
      <c r="A5295">
        <f>'Page 1 - General Information'!$G$12</f>
        <v>129546003</v>
      </c>
      <c r="B5295" t="str">
        <f>'Page 1 - General Information'!$G$16</f>
        <v>5262</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3">
      <c r="A5296">
        <f>'Page 1 - General Information'!$G$12</f>
        <v>129546003</v>
      </c>
      <c r="B5296" t="str">
        <f>'Page 1 - General Information'!$G$16</f>
        <v>5262</v>
      </c>
      <c r="C5296" s="395" t="s">
        <v>19068</v>
      </c>
      <c r="D5296"/>
      <c r="E5296"/>
      <c r="F5296"/>
      <c r="G5296"/>
      <c r="H5296"/>
      <c r="I5296"/>
      <c r="J5296"/>
      <c r="K5296"/>
      <c r="L5296"/>
      <c r="M5296"/>
      <c r="N5296" t="s">
        <v>8278</v>
      </c>
      <c r="O5296"/>
      <c r="P5296" s="401">
        <f>INDEX('Page 3 - Financial Information'!$K$16:$X$186,Y5296,X5296)</f>
        <v>8325</v>
      </c>
      <c r="Q5296"/>
      <c r="R5296"/>
      <c r="S5296" t="s">
        <v>9264</v>
      </c>
      <c r="T5296"/>
      <c r="U5296"/>
      <c r="V5296"/>
      <c r="W5296"/>
      <c r="X5296" s="397">
        <v>8</v>
      </c>
      <c r="Y5296" s="397">
        <v>90</v>
      </c>
    </row>
    <row r="5297" spans="1:25" x14ac:dyDescent="0.3">
      <c r="A5297">
        <f>'Page 1 - General Information'!$G$12</f>
        <v>129546003</v>
      </c>
      <c r="B5297" t="str">
        <f>'Page 1 - General Information'!$G$16</f>
        <v>5262</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3">
      <c r="A5298">
        <f>'Page 1 - General Information'!$G$12</f>
        <v>129546003</v>
      </c>
      <c r="B5298" t="str">
        <f>'Page 1 - General Information'!$G$16</f>
        <v>5262</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3">
      <c r="A5299">
        <f>'Page 1 - General Information'!$G$12</f>
        <v>129546003</v>
      </c>
      <c r="B5299" t="str">
        <f>'Page 1 - General Information'!$G$16</f>
        <v>5262</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3">
      <c r="A5300">
        <f>'Page 1 - General Information'!$G$12</f>
        <v>129546003</v>
      </c>
      <c r="B5300" t="str">
        <f>'Page 1 - General Information'!$G$16</f>
        <v>5262</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3">
      <c r="A5301">
        <f>'Page 1 - General Information'!$G$12</f>
        <v>129546003</v>
      </c>
      <c r="B5301" t="str">
        <f>'Page 1 - General Information'!$G$16</f>
        <v>5262</v>
      </c>
      <c r="C5301" s="395" t="s">
        <v>19068</v>
      </c>
      <c r="D5301"/>
      <c r="E5301"/>
      <c r="F5301"/>
      <c r="G5301"/>
      <c r="H5301"/>
      <c r="I5301"/>
      <c r="J5301"/>
      <c r="K5301"/>
      <c r="L5301"/>
      <c r="M5301"/>
      <c r="N5301" t="s">
        <v>8278</v>
      </c>
      <c r="O5301"/>
      <c r="P5301" s="401">
        <f>INDEX('Page 3 - Financial Information'!$K$16:$X$186,Y5301,X5301)</f>
        <v>13425</v>
      </c>
      <c r="Q5301"/>
      <c r="R5301"/>
      <c r="S5301" t="s">
        <v>10209</v>
      </c>
      <c r="T5301"/>
      <c r="U5301"/>
      <c r="V5301"/>
      <c r="W5301"/>
      <c r="X5301" s="397">
        <v>1</v>
      </c>
      <c r="Y5301" s="397">
        <v>91</v>
      </c>
    </row>
    <row r="5302" spans="1:25" x14ac:dyDescent="0.3">
      <c r="A5302">
        <f>'Page 1 - General Information'!$G$12</f>
        <v>129546003</v>
      </c>
      <c r="B5302" t="str">
        <f>'Page 1 - General Information'!$G$16</f>
        <v>5262</v>
      </c>
      <c r="C5302" s="395" t="s">
        <v>19068</v>
      </c>
      <c r="D5302"/>
      <c r="E5302"/>
      <c r="F5302"/>
      <c r="G5302"/>
      <c r="H5302"/>
      <c r="I5302"/>
      <c r="J5302"/>
      <c r="K5302"/>
      <c r="L5302"/>
      <c r="M5302"/>
      <c r="N5302" t="s">
        <v>8278</v>
      </c>
      <c r="O5302"/>
      <c r="P5302" s="401">
        <f>INDEX('Page 3 - Financial Information'!$K$16:$X$186,Y5302,X5302)</f>
        <v>4000</v>
      </c>
      <c r="Q5302"/>
      <c r="R5302"/>
      <c r="S5302" t="s">
        <v>10210</v>
      </c>
      <c r="T5302"/>
      <c r="U5302"/>
      <c r="V5302"/>
      <c r="W5302"/>
      <c r="X5302" s="397">
        <v>3</v>
      </c>
      <c r="Y5302" s="397">
        <v>91</v>
      </c>
    </row>
    <row r="5303" spans="1:25" x14ac:dyDescent="0.3">
      <c r="A5303">
        <f>'Page 1 - General Information'!$G$12</f>
        <v>129546003</v>
      </c>
      <c r="B5303" t="str">
        <f>'Page 1 - General Information'!$G$16</f>
        <v>5262</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3">
      <c r="A5304">
        <f>'Page 1 - General Information'!$G$12</f>
        <v>129546003</v>
      </c>
      <c r="B5304" t="str">
        <f>'Page 1 - General Information'!$G$16</f>
        <v>5262</v>
      </c>
      <c r="C5304" s="395" t="s">
        <v>19068</v>
      </c>
      <c r="D5304"/>
      <c r="E5304"/>
      <c r="F5304"/>
      <c r="G5304"/>
      <c r="H5304"/>
      <c r="I5304"/>
      <c r="J5304"/>
      <c r="K5304"/>
      <c r="L5304"/>
      <c r="M5304"/>
      <c r="N5304" t="s">
        <v>8278</v>
      </c>
      <c r="O5304"/>
      <c r="P5304" s="401">
        <f>INDEX('Page 3 - Financial Information'!$K$16:$X$186,Y5304,X5304)</f>
        <v>1100</v>
      </c>
      <c r="Q5304"/>
      <c r="R5304"/>
      <c r="S5304" t="s">
        <v>10212</v>
      </c>
      <c r="T5304"/>
      <c r="U5304"/>
      <c r="V5304"/>
      <c r="W5304"/>
      <c r="X5304" s="397">
        <v>5</v>
      </c>
      <c r="Y5304" s="397">
        <v>91</v>
      </c>
    </row>
    <row r="5305" spans="1:25" x14ac:dyDescent="0.3">
      <c r="A5305">
        <f>'Page 1 - General Information'!$G$12</f>
        <v>129546003</v>
      </c>
      <c r="B5305" t="str">
        <f>'Page 1 - General Information'!$G$16</f>
        <v>5262</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3">
      <c r="A5306">
        <f>'Page 1 - General Information'!$G$12</f>
        <v>129546003</v>
      </c>
      <c r="B5306" t="str">
        <f>'Page 1 - General Information'!$G$16</f>
        <v>5262</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3">
      <c r="A5307">
        <f>'Page 1 - General Information'!$G$12</f>
        <v>129546003</v>
      </c>
      <c r="B5307" t="str">
        <f>'Page 1 - General Information'!$G$16</f>
        <v>5262</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3">
      <c r="A5308">
        <f>'Page 1 - General Information'!$G$12</f>
        <v>129546003</v>
      </c>
      <c r="B5308" t="str">
        <f>'Page 1 - General Information'!$G$16</f>
        <v>5262</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3">
      <c r="A5309">
        <f>'Page 1 - General Information'!$G$12</f>
        <v>129546003</v>
      </c>
      <c r="B5309" t="str">
        <f>'Page 1 - General Information'!$G$16</f>
        <v>5262</v>
      </c>
      <c r="C5309" s="395" t="s">
        <v>19068</v>
      </c>
      <c r="D5309"/>
      <c r="E5309"/>
      <c r="F5309"/>
      <c r="G5309"/>
      <c r="H5309"/>
      <c r="I5309"/>
      <c r="J5309"/>
      <c r="K5309"/>
      <c r="L5309"/>
      <c r="M5309"/>
      <c r="N5309" t="s">
        <v>8278</v>
      </c>
      <c r="O5309"/>
      <c r="P5309" s="401">
        <f>INDEX('Page 3 - Financial Information'!$K$16:$X$186,Y5309,X5309)</f>
        <v>8325</v>
      </c>
      <c r="Q5309"/>
      <c r="R5309"/>
      <c r="S5309" t="s">
        <v>10217</v>
      </c>
      <c r="T5309"/>
      <c r="U5309"/>
      <c r="V5309"/>
      <c r="W5309"/>
      <c r="X5309" s="397">
        <v>10</v>
      </c>
      <c r="Y5309" s="397">
        <v>91</v>
      </c>
    </row>
    <row r="5310" spans="1:25" x14ac:dyDescent="0.3">
      <c r="A5310">
        <f>'Page 1 - General Information'!$G$12</f>
        <v>129546003</v>
      </c>
      <c r="B5310" t="str">
        <f>'Page 1 - General Information'!$G$16</f>
        <v>5262</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3">
      <c r="A5311">
        <f>'Page 1 - General Information'!$G$12</f>
        <v>129546003</v>
      </c>
      <c r="B5311" t="str">
        <f>'Page 1 - General Information'!$G$16</f>
        <v>5262</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3">
      <c r="A5312">
        <f>'Page 1 - General Information'!$G$12</f>
        <v>129546003</v>
      </c>
      <c r="B5312" t="str">
        <f>'Page 1 - General Information'!$G$16</f>
        <v>5262</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3">
      <c r="A5313">
        <f>'Page 1 - General Information'!$G$12</f>
        <v>129546003</v>
      </c>
      <c r="B5313" t="str">
        <f>'Page 1 - General Information'!$G$16</f>
        <v>5262</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3">
      <c r="A5314">
        <f>'Page 1 - General Information'!$G$12</f>
        <v>129546003</v>
      </c>
      <c r="B5314" t="str">
        <f>'Page 1 - General Information'!$G$16</f>
        <v>5262</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3">
      <c r="A5315">
        <f>'Page 1 - General Information'!$G$12</f>
        <v>129546003</v>
      </c>
      <c r="B5315" t="str">
        <f>'Page 1 - General Information'!$G$16</f>
        <v>5262</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3">
      <c r="A5316">
        <f>'Page 1 - General Information'!$G$12</f>
        <v>129546003</v>
      </c>
      <c r="B5316" t="str">
        <f>'Page 1 - General Information'!$G$16</f>
        <v>5262</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3">
      <c r="A5317">
        <f>'Page 1 - General Information'!$G$12</f>
        <v>129546003</v>
      </c>
      <c r="B5317" t="str">
        <f>'Page 1 - General Information'!$G$16</f>
        <v>5262</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3">
      <c r="A5318">
        <f>'Page 1 - General Information'!$G$12</f>
        <v>129546003</v>
      </c>
      <c r="B5318" t="str">
        <f>'Page 1 - General Information'!$G$16</f>
        <v>5262</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3">
      <c r="A5319">
        <f>'Page 1 - General Information'!$G$12</f>
        <v>129546003</v>
      </c>
      <c r="B5319" t="str">
        <f>'Page 1 - General Information'!$G$16</f>
        <v>5262</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3">
      <c r="A5320">
        <f>'Page 1 - General Information'!$G$12</f>
        <v>129546003</v>
      </c>
      <c r="B5320" t="str">
        <f>'Page 1 - General Information'!$G$16</f>
        <v>5262</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3">
      <c r="A5321">
        <f>'Page 1 - General Information'!$G$12</f>
        <v>129546003</v>
      </c>
      <c r="B5321" t="str">
        <f>'Page 1 - General Information'!$G$16</f>
        <v>5262</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3">
      <c r="A5322">
        <f>'Page 1 - General Information'!$G$12</f>
        <v>129546003</v>
      </c>
      <c r="B5322" t="str">
        <f>'Page 1 - General Information'!$G$16</f>
        <v>5262</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3">
      <c r="A5323">
        <f>'Page 1 - General Information'!$G$12</f>
        <v>129546003</v>
      </c>
      <c r="B5323" t="str">
        <f>'Page 1 - General Information'!$G$16</f>
        <v>5262</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3">
      <c r="A5324">
        <f>'Page 1 - General Information'!$G$12</f>
        <v>129546003</v>
      </c>
      <c r="B5324" t="str">
        <f>'Page 1 - General Information'!$G$16</f>
        <v>5262</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3">
      <c r="A5325">
        <f>'Page 1 - General Information'!$G$12</f>
        <v>129546003</v>
      </c>
      <c r="B5325" t="str">
        <f>'Page 1 - General Information'!$G$16</f>
        <v>5262</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3">
      <c r="A5326">
        <f>'Page 1 - General Information'!$G$12</f>
        <v>129546003</v>
      </c>
      <c r="B5326" t="str">
        <f>'Page 1 - General Information'!$G$16</f>
        <v>5262</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3">
      <c r="A5327">
        <f>'Page 1 - General Information'!$G$12</f>
        <v>129546003</v>
      </c>
      <c r="B5327" t="str">
        <f>'Page 1 - General Information'!$G$16</f>
        <v>5262</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3">
      <c r="A5328">
        <f>'Page 1 - General Information'!$G$12</f>
        <v>129546003</v>
      </c>
      <c r="B5328" t="str">
        <f>'Page 1 - General Information'!$G$16</f>
        <v>5262</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3">
      <c r="A5329">
        <f>'Page 1 - General Information'!$G$12</f>
        <v>129546003</v>
      </c>
      <c r="B5329" t="str">
        <f>'Page 1 - General Information'!$G$16</f>
        <v>5262</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3">
      <c r="A5330">
        <f>'Page 1 - General Information'!$G$12</f>
        <v>129546003</v>
      </c>
      <c r="B5330" t="str">
        <f>'Page 1 - General Information'!$G$16</f>
        <v>5262</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3">
      <c r="A5331">
        <f>'Page 1 - General Information'!$G$12</f>
        <v>129546003</v>
      </c>
      <c r="B5331" t="str">
        <f>'Page 1 - General Information'!$G$16</f>
        <v>5262</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3">
      <c r="A5332">
        <f>'Page 1 - General Information'!$G$12</f>
        <v>129546003</v>
      </c>
      <c r="B5332" t="str">
        <f>'Page 1 - General Information'!$G$16</f>
        <v>5262</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3">
      <c r="A5333">
        <f>'Page 1 - General Information'!$G$12</f>
        <v>129546003</v>
      </c>
      <c r="B5333" t="str">
        <f>'Page 1 - General Information'!$G$16</f>
        <v>5262</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3">
      <c r="A5334">
        <f>'Page 1 - General Information'!$G$12</f>
        <v>129546003</v>
      </c>
      <c r="B5334" t="str">
        <f>'Page 1 - General Information'!$G$16</f>
        <v>5262</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3">
      <c r="A5335">
        <f>'Page 1 - General Information'!$G$12</f>
        <v>129546003</v>
      </c>
      <c r="B5335" t="str">
        <f>'Page 1 - General Information'!$G$16</f>
        <v>5262</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3">
      <c r="A5336">
        <f>'Page 1 - General Information'!$G$12</f>
        <v>129546003</v>
      </c>
      <c r="B5336" t="str">
        <f>'Page 1 - General Information'!$G$16</f>
        <v>5262</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3">
      <c r="A5337">
        <f>'Page 1 - General Information'!$G$12</f>
        <v>129546003</v>
      </c>
      <c r="B5337" t="str">
        <f>'Page 1 - General Information'!$G$16</f>
        <v>5262</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3">
      <c r="A5338">
        <f>'Page 1 - General Information'!$G$12</f>
        <v>129546003</v>
      </c>
      <c r="B5338" t="str">
        <f>'Page 1 - General Information'!$G$16</f>
        <v>5262</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3">
      <c r="A5339">
        <f>'Page 1 - General Information'!$G$12</f>
        <v>129546003</v>
      </c>
      <c r="B5339" t="str">
        <f>'Page 1 - General Information'!$G$16</f>
        <v>5262</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3">
      <c r="A5340">
        <f>'Page 1 - General Information'!$G$12</f>
        <v>129546003</v>
      </c>
      <c r="B5340" t="str">
        <f>'Page 1 - General Information'!$G$16</f>
        <v>5262</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3">
      <c r="A5341">
        <f>'Page 1 - General Information'!$G$12</f>
        <v>129546003</v>
      </c>
      <c r="B5341" t="str">
        <f>'Page 1 - General Information'!$G$16</f>
        <v>5262</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3">
      <c r="A5342">
        <f>'Page 1 - General Information'!$G$12</f>
        <v>129546003</v>
      </c>
      <c r="B5342" t="str">
        <f>'Page 1 - General Information'!$G$16</f>
        <v>5262</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3">
      <c r="A5343">
        <f>'Page 1 - General Information'!$G$12</f>
        <v>129546003</v>
      </c>
      <c r="B5343" t="str">
        <f>'Page 1 - General Information'!$G$16</f>
        <v>5262</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3">
      <c r="A5344">
        <f>'Page 1 - General Information'!$G$12</f>
        <v>129546003</v>
      </c>
      <c r="B5344" t="str">
        <f>'Page 1 - General Information'!$G$16</f>
        <v>5262</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3">
      <c r="A5345">
        <f>'Page 1 - General Information'!$G$12</f>
        <v>129546003</v>
      </c>
      <c r="B5345" t="str">
        <f>'Page 1 - General Information'!$G$16</f>
        <v>5262</v>
      </c>
      <c r="C5345" s="395" t="s">
        <v>19068</v>
      </c>
      <c r="D5345"/>
      <c r="E5345"/>
      <c r="F5345"/>
      <c r="G5345"/>
      <c r="H5345"/>
      <c r="I5345"/>
      <c r="J5345"/>
      <c r="K5345"/>
      <c r="L5345"/>
      <c r="M5345"/>
      <c r="N5345" t="s">
        <v>8278</v>
      </c>
      <c r="O5345"/>
      <c r="P5345" s="401">
        <f>INDEX('Page 3 - Financial Information'!$K$16:$X$186,Y5345,X5345)</f>
        <v>7163</v>
      </c>
      <c r="Q5345"/>
      <c r="R5345"/>
      <c r="S5345" t="s">
        <v>9302</v>
      </c>
      <c r="T5345"/>
      <c r="U5345"/>
      <c r="V5345"/>
      <c r="W5345"/>
      <c r="X5345" s="397">
        <v>1</v>
      </c>
      <c r="Y5345" s="397">
        <v>95</v>
      </c>
    </row>
    <row r="5346" spans="1:25" x14ac:dyDescent="0.3">
      <c r="A5346">
        <f>'Page 1 - General Information'!$G$12</f>
        <v>129546003</v>
      </c>
      <c r="B5346" t="str">
        <f>'Page 1 - General Information'!$G$16</f>
        <v>5262</v>
      </c>
      <c r="C5346" s="395" t="s">
        <v>19068</v>
      </c>
      <c r="D5346"/>
      <c r="E5346"/>
      <c r="F5346"/>
      <c r="G5346"/>
      <c r="H5346"/>
      <c r="I5346"/>
      <c r="J5346"/>
      <c r="K5346"/>
      <c r="L5346"/>
      <c r="M5346"/>
      <c r="N5346" t="s">
        <v>8278</v>
      </c>
      <c r="O5346"/>
      <c r="P5346" s="401">
        <f>INDEX('Page 3 - Financial Information'!$K$16:$X$186,Y5346,X5346)</f>
        <v>1750</v>
      </c>
      <c r="Q5346"/>
      <c r="R5346"/>
      <c r="S5346" t="s">
        <v>9303</v>
      </c>
      <c r="T5346"/>
      <c r="U5346"/>
      <c r="V5346"/>
      <c r="W5346"/>
      <c r="X5346" s="397">
        <v>3</v>
      </c>
      <c r="Y5346" s="397">
        <v>95</v>
      </c>
    </row>
    <row r="5347" spans="1:25" x14ac:dyDescent="0.3">
      <c r="A5347">
        <f>'Page 1 - General Information'!$G$12</f>
        <v>129546003</v>
      </c>
      <c r="B5347" t="str">
        <f>'Page 1 - General Information'!$G$16</f>
        <v>5262</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3">
      <c r="A5348">
        <f>'Page 1 - General Information'!$G$12</f>
        <v>129546003</v>
      </c>
      <c r="B5348" t="str">
        <f>'Page 1 - General Information'!$G$16</f>
        <v>5262</v>
      </c>
      <c r="C5348" s="395" t="s">
        <v>19068</v>
      </c>
      <c r="D5348"/>
      <c r="E5348"/>
      <c r="F5348"/>
      <c r="G5348"/>
      <c r="H5348"/>
      <c r="I5348"/>
      <c r="J5348"/>
      <c r="K5348"/>
      <c r="L5348"/>
      <c r="M5348"/>
      <c r="N5348" t="s">
        <v>8278</v>
      </c>
      <c r="O5348"/>
      <c r="P5348" s="401">
        <f>INDEX('Page 3 - Financial Information'!$K$16:$X$186,Y5348,X5348)</f>
        <v>800</v>
      </c>
      <c r="Q5348"/>
      <c r="R5348"/>
      <c r="S5348" t="s">
        <v>9305</v>
      </c>
      <c r="T5348"/>
      <c r="U5348"/>
      <c r="V5348"/>
      <c r="W5348"/>
      <c r="X5348" s="397">
        <v>5</v>
      </c>
      <c r="Y5348" s="397">
        <v>95</v>
      </c>
    </row>
    <row r="5349" spans="1:25" x14ac:dyDescent="0.3">
      <c r="A5349">
        <f>'Page 1 - General Information'!$G$12</f>
        <v>129546003</v>
      </c>
      <c r="B5349" t="str">
        <f>'Page 1 - General Information'!$G$16</f>
        <v>5262</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3">
      <c r="A5350">
        <f>'Page 1 - General Information'!$G$12</f>
        <v>129546003</v>
      </c>
      <c r="B5350" t="str">
        <f>'Page 1 - General Information'!$G$16</f>
        <v>5262</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3">
      <c r="A5351">
        <f>'Page 1 - General Information'!$G$12</f>
        <v>129546003</v>
      </c>
      <c r="B5351" t="str">
        <f>'Page 1 - General Information'!$G$16</f>
        <v>5262</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3">
      <c r="A5352">
        <f>'Page 1 - General Information'!$G$12</f>
        <v>129546003</v>
      </c>
      <c r="B5352" t="str">
        <f>'Page 1 - General Information'!$G$16</f>
        <v>5262</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3">
      <c r="A5353">
        <f>'Page 1 - General Information'!$G$12</f>
        <v>129546003</v>
      </c>
      <c r="B5353" t="str">
        <f>'Page 1 - General Information'!$G$16</f>
        <v>5262</v>
      </c>
      <c r="C5353" s="395" t="s">
        <v>19068</v>
      </c>
      <c r="D5353"/>
      <c r="E5353"/>
      <c r="F5353"/>
      <c r="G5353"/>
      <c r="H5353"/>
      <c r="I5353"/>
      <c r="J5353"/>
      <c r="K5353"/>
      <c r="L5353"/>
      <c r="M5353"/>
      <c r="N5353" t="s">
        <v>8278</v>
      </c>
      <c r="O5353"/>
      <c r="P5353" s="401">
        <f>INDEX('Page 3 - Financial Information'!$K$16:$X$186,Y5353,X5353)</f>
        <v>4613</v>
      </c>
      <c r="Q5353"/>
      <c r="R5353"/>
      <c r="S5353" t="s">
        <v>9310</v>
      </c>
      <c r="T5353"/>
      <c r="U5353"/>
      <c r="V5353"/>
      <c r="W5353"/>
      <c r="X5353" s="397">
        <v>10</v>
      </c>
      <c r="Y5353" s="397">
        <v>95</v>
      </c>
    </row>
    <row r="5354" spans="1:25" x14ac:dyDescent="0.3">
      <c r="A5354">
        <f>'Page 1 - General Information'!$G$12</f>
        <v>129546003</v>
      </c>
      <c r="B5354" t="str">
        <f>'Page 1 - General Information'!$G$16</f>
        <v>5262</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3">
      <c r="A5355">
        <f>'Page 1 - General Information'!$G$12</f>
        <v>129546003</v>
      </c>
      <c r="B5355" t="str">
        <f>'Page 1 - General Information'!$G$16</f>
        <v>5262</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3">
      <c r="A5356">
        <f>'Page 1 - General Information'!$G$12</f>
        <v>129546003</v>
      </c>
      <c r="B5356" t="str">
        <f>'Page 1 - General Information'!$G$16</f>
        <v>5262</v>
      </c>
      <c r="C5356" s="395" t="s">
        <v>19068</v>
      </c>
      <c r="D5356"/>
      <c r="E5356"/>
      <c r="F5356"/>
      <c r="G5356"/>
      <c r="H5356"/>
      <c r="I5356"/>
      <c r="J5356"/>
      <c r="K5356"/>
      <c r="L5356"/>
      <c r="M5356"/>
      <c r="N5356" t="s">
        <v>8278</v>
      </c>
      <c r="O5356"/>
      <c r="P5356" s="401">
        <f>INDEX('Page 3 - Financial Information'!$K$16:$X$186,Y5356,X5356)</f>
        <v>12175</v>
      </c>
      <c r="Q5356"/>
      <c r="R5356"/>
      <c r="S5356" t="s">
        <v>9313</v>
      </c>
      <c r="T5356"/>
      <c r="U5356"/>
      <c r="V5356"/>
      <c r="W5356"/>
      <c r="X5356" s="397">
        <v>1</v>
      </c>
      <c r="Y5356" s="397">
        <v>96</v>
      </c>
    </row>
    <row r="5357" spans="1:25" x14ac:dyDescent="0.3">
      <c r="A5357">
        <f>'Page 1 - General Information'!$G$12</f>
        <v>129546003</v>
      </c>
      <c r="B5357" t="str">
        <f>'Page 1 - General Information'!$G$16</f>
        <v>5262</v>
      </c>
      <c r="C5357" s="395" t="s">
        <v>19068</v>
      </c>
      <c r="D5357"/>
      <c r="E5357"/>
      <c r="F5357"/>
      <c r="G5357"/>
      <c r="H5357"/>
      <c r="I5357"/>
      <c r="J5357"/>
      <c r="K5357"/>
      <c r="L5357"/>
      <c r="M5357"/>
      <c r="N5357" t="s">
        <v>8278</v>
      </c>
      <c r="O5357"/>
      <c r="P5357" s="401">
        <f>INDEX('Page 3 - Financial Information'!$K$16:$X$186,Y5357,X5357)</f>
        <v>3200</v>
      </c>
      <c r="Q5357"/>
      <c r="R5357"/>
      <c r="S5357" t="s">
        <v>9314</v>
      </c>
      <c r="T5357"/>
      <c r="U5357"/>
      <c r="V5357"/>
      <c r="W5357"/>
      <c r="X5357" s="397">
        <v>3</v>
      </c>
      <c r="Y5357" s="397">
        <v>96</v>
      </c>
    </row>
    <row r="5358" spans="1:25" x14ac:dyDescent="0.3">
      <c r="A5358">
        <f>'Page 1 - General Information'!$G$12</f>
        <v>129546003</v>
      </c>
      <c r="B5358" t="str">
        <f>'Page 1 - General Information'!$G$16</f>
        <v>5262</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3">
      <c r="A5359">
        <f>'Page 1 - General Information'!$G$12</f>
        <v>129546003</v>
      </c>
      <c r="B5359" t="str">
        <f>'Page 1 - General Information'!$G$16</f>
        <v>5262</v>
      </c>
      <c r="C5359" s="395" t="s">
        <v>19068</v>
      </c>
      <c r="D5359"/>
      <c r="E5359"/>
      <c r="F5359"/>
      <c r="G5359"/>
      <c r="H5359"/>
      <c r="I5359"/>
      <c r="J5359"/>
      <c r="K5359"/>
      <c r="L5359"/>
      <c r="M5359"/>
      <c r="N5359" t="s">
        <v>8278</v>
      </c>
      <c r="O5359"/>
      <c r="P5359" s="401">
        <f>INDEX('Page 3 - Financial Information'!$K$16:$X$186,Y5359,X5359)</f>
        <v>650</v>
      </c>
      <c r="Q5359"/>
      <c r="R5359"/>
      <c r="S5359" t="s">
        <v>9316</v>
      </c>
      <c r="T5359"/>
      <c r="U5359"/>
      <c r="V5359"/>
      <c r="W5359"/>
      <c r="X5359" s="397">
        <v>5</v>
      </c>
      <c r="Y5359" s="397">
        <v>96</v>
      </c>
    </row>
    <row r="5360" spans="1:25" x14ac:dyDescent="0.3">
      <c r="A5360">
        <f>'Page 1 - General Information'!$G$12</f>
        <v>129546003</v>
      </c>
      <c r="B5360" t="str">
        <f>'Page 1 - General Information'!$G$16</f>
        <v>5262</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3">
      <c r="A5361">
        <f>'Page 1 - General Information'!$G$12</f>
        <v>129546003</v>
      </c>
      <c r="B5361" t="str">
        <f>'Page 1 - General Information'!$G$16</f>
        <v>5262</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3">
      <c r="A5362">
        <f>'Page 1 - General Information'!$G$12</f>
        <v>129546003</v>
      </c>
      <c r="B5362" t="str">
        <f>'Page 1 - General Information'!$G$16</f>
        <v>5262</v>
      </c>
      <c r="C5362" s="395" t="s">
        <v>19068</v>
      </c>
      <c r="D5362"/>
      <c r="E5362"/>
      <c r="F5362"/>
      <c r="G5362"/>
      <c r="H5362"/>
      <c r="I5362"/>
      <c r="J5362"/>
      <c r="K5362"/>
      <c r="L5362"/>
      <c r="M5362"/>
      <c r="N5362" t="s">
        <v>8278</v>
      </c>
      <c r="O5362"/>
      <c r="P5362" s="401">
        <f>INDEX('Page 3 - Financial Information'!$K$16:$X$186,Y5362,X5362)</f>
        <v>8325</v>
      </c>
      <c r="Q5362"/>
      <c r="R5362"/>
      <c r="S5362" t="s">
        <v>9319</v>
      </c>
      <c r="T5362"/>
      <c r="U5362"/>
      <c r="V5362"/>
      <c r="W5362"/>
      <c r="X5362" s="397">
        <v>8</v>
      </c>
      <c r="Y5362" s="397">
        <v>96</v>
      </c>
    </row>
    <row r="5363" spans="1:25" x14ac:dyDescent="0.3">
      <c r="A5363">
        <f>'Page 1 - General Information'!$G$12</f>
        <v>129546003</v>
      </c>
      <c r="B5363" t="str">
        <f>'Page 1 - General Information'!$G$16</f>
        <v>5262</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3">
      <c r="A5364">
        <f>'Page 1 - General Information'!$G$12</f>
        <v>129546003</v>
      </c>
      <c r="B5364" t="str">
        <f>'Page 1 - General Information'!$G$16</f>
        <v>5262</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3">
      <c r="A5365">
        <f>'Page 1 - General Information'!$G$12</f>
        <v>129546003</v>
      </c>
      <c r="B5365" t="str">
        <f>'Page 1 - General Information'!$G$16</f>
        <v>5262</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3">
      <c r="A5366">
        <f>'Page 1 - General Information'!$G$12</f>
        <v>129546003</v>
      </c>
      <c r="B5366" t="str">
        <f>'Page 1 - General Information'!$G$16</f>
        <v>5262</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3">
      <c r="A5367">
        <f>'Page 1 - General Information'!$G$12</f>
        <v>129546003</v>
      </c>
      <c r="B5367" t="str">
        <f>'Page 1 - General Information'!$G$16</f>
        <v>5262</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3">
      <c r="A5368">
        <f>'Page 1 - General Information'!$G$12</f>
        <v>129546003</v>
      </c>
      <c r="B5368" t="str">
        <f>'Page 1 - General Information'!$G$16</f>
        <v>5262</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3">
      <c r="A5369">
        <f>'Page 1 - General Information'!$G$12</f>
        <v>129546003</v>
      </c>
      <c r="B5369" t="str">
        <f>'Page 1 - General Information'!$G$16</f>
        <v>5262</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3">
      <c r="A5370">
        <f>'Page 1 - General Information'!$G$12</f>
        <v>129546003</v>
      </c>
      <c r="B5370" t="str">
        <f>'Page 1 - General Information'!$G$16</f>
        <v>5262</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3">
      <c r="A5371">
        <f>'Page 1 - General Information'!$G$12</f>
        <v>129546003</v>
      </c>
      <c r="B5371" t="str">
        <f>'Page 1 - General Information'!$G$16</f>
        <v>5262</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3">
      <c r="A5372">
        <f>'Page 1 - General Information'!$G$12</f>
        <v>129546003</v>
      </c>
      <c r="B5372" t="str">
        <f>'Page 1 - General Information'!$G$16</f>
        <v>5262</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3">
      <c r="A5373">
        <f>'Page 1 - General Information'!$G$12</f>
        <v>129546003</v>
      </c>
      <c r="B5373" t="str">
        <f>'Page 1 - General Information'!$G$16</f>
        <v>5262</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3">
      <c r="A5374">
        <f>'Page 1 - General Information'!$G$12</f>
        <v>129546003</v>
      </c>
      <c r="B5374" t="str">
        <f>'Page 1 - General Information'!$G$16</f>
        <v>5262</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3">
      <c r="A5375">
        <f>'Page 1 - General Information'!$G$12</f>
        <v>129546003</v>
      </c>
      <c r="B5375" t="str">
        <f>'Page 1 - General Information'!$G$16</f>
        <v>5262</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3">
      <c r="A5376">
        <f>'Page 1 - General Information'!$G$12</f>
        <v>129546003</v>
      </c>
      <c r="B5376" t="str">
        <f>'Page 1 - General Information'!$G$16</f>
        <v>5262</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3">
      <c r="A5377">
        <f>'Page 1 - General Information'!$G$12</f>
        <v>129546003</v>
      </c>
      <c r="B5377" t="str">
        <f>'Page 1 - General Information'!$G$16</f>
        <v>5262</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3">
      <c r="A5378">
        <f>'Page 1 - General Information'!$G$12</f>
        <v>129546003</v>
      </c>
      <c r="B5378" t="str">
        <f>'Page 1 - General Information'!$G$16</f>
        <v>5262</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3">
      <c r="A5379">
        <f>'Page 1 - General Information'!$G$12</f>
        <v>129546003</v>
      </c>
      <c r="B5379" t="str">
        <f>'Page 1 - General Information'!$G$16</f>
        <v>5262</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3">
      <c r="A5380">
        <f>'Page 1 - General Information'!$G$12</f>
        <v>129546003</v>
      </c>
      <c r="B5380" t="str">
        <f>'Page 1 - General Information'!$G$16</f>
        <v>5262</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3">
      <c r="A5381">
        <f>'Page 1 - General Information'!$G$12</f>
        <v>129546003</v>
      </c>
      <c r="B5381" t="str">
        <f>'Page 1 - General Information'!$G$16</f>
        <v>5262</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3">
      <c r="A5382">
        <f>'Page 1 - General Information'!$G$12</f>
        <v>129546003</v>
      </c>
      <c r="B5382" t="str">
        <f>'Page 1 - General Information'!$G$16</f>
        <v>5262</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3">
      <c r="A5383">
        <f>'Page 1 - General Information'!$G$12</f>
        <v>129546003</v>
      </c>
      <c r="B5383" t="str">
        <f>'Page 1 - General Information'!$G$16</f>
        <v>5262</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3">
      <c r="A5384">
        <f>'Page 1 - General Information'!$G$12</f>
        <v>129546003</v>
      </c>
      <c r="B5384" t="str">
        <f>'Page 1 - General Information'!$G$16</f>
        <v>5262</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3">
      <c r="A5385">
        <f>'Page 1 - General Information'!$G$12</f>
        <v>129546003</v>
      </c>
      <c r="B5385" t="str">
        <f>'Page 1 - General Information'!$G$16</f>
        <v>5262</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3">
      <c r="A5386">
        <f>'Page 1 - General Information'!$G$12</f>
        <v>129546003</v>
      </c>
      <c r="B5386" t="str">
        <f>'Page 1 - General Information'!$G$16</f>
        <v>5262</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3">
      <c r="A5387">
        <f>'Page 1 - General Information'!$G$12</f>
        <v>129546003</v>
      </c>
      <c r="B5387" t="str">
        <f>'Page 1 - General Information'!$G$16</f>
        <v>5262</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3">
      <c r="A5388">
        <f>'Page 1 - General Information'!$G$12</f>
        <v>129546003</v>
      </c>
      <c r="B5388" t="str">
        <f>'Page 1 - General Information'!$G$16</f>
        <v>5262</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3">
      <c r="A5389">
        <f>'Page 1 - General Information'!$G$12</f>
        <v>129546003</v>
      </c>
      <c r="B5389" t="str">
        <f>'Page 1 - General Information'!$G$16</f>
        <v>5262</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3">
      <c r="A5390">
        <f>'Page 1 - General Information'!$G$12</f>
        <v>129546003</v>
      </c>
      <c r="B5390" t="str">
        <f>'Page 1 - General Information'!$G$16</f>
        <v>5262</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3">
      <c r="A5391">
        <f>'Page 1 - General Information'!$G$12</f>
        <v>129546003</v>
      </c>
      <c r="B5391" t="str">
        <f>'Page 1 - General Information'!$G$16</f>
        <v>5262</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3">
      <c r="A5392">
        <f>'Page 1 - General Information'!$G$12</f>
        <v>129546003</v>
      </c>
      <c r="B5392" t="str">
        <f>'Page 1 - General Information'!$G$16</f>
        <v>5262</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3">
      <c r="A5393">
        <f>'Page 1 - General Information'!$G$12</f>
        <v>129546003</v>
      </c>
      <c r="B5393" t="str">
        <f>'Page 1 - General Information'!$G$16</f>
        <v>5262</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3">
      <c r="A5394">
        <f>'Page 1 - General Information'!$G$12</f>
        <v>129546003</v>
      </c>
      <c r="B5394" t="str">
        <f>'Page 1 - General Information'!$G$16</f>
        <v>5262</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3">
      <c r="A5395">
        <f>'Page 1 - General Information'!$G$12</f>
        <v>129546003</v>
      </c>
      <c r="B5395" t="str">
        <f>'Page 1 - General Information'!$G$16</f>
        <v>5262</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3">
      <c r="A5396">
        <f>'Page 1 - General Information'!$G$12</f>
        <v>129546003</v>
      </c>
      <c r="B5396" t="str">
        <f>'Page 1 - General Information'!$G$16</f>
        <v>5262</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3">
      <c r="A5397">
        <f>'Page 1 - General Information'!$G$12</f>
        <v>129546003</v>
      </c>
      <c r="B5397" t="str">
        <f>'Page 1 - General Information'!$G$16</f>
        <v>5262</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3">
      <c r="A5398">
        <f>'Page 1 - General Information'!$G$12</f>
        <v>129546003</v>
      </c>
      <c r="B5398" t="str">
        <f>'Page 1 - General Information'!$G$16</f>
        <v>5262</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3">
      <c r="A5399">
        <f>'Page 1 - General Information'!$G$12</f>
        <v>129546003</v>
      </c>
      <c r="B5399" t="str">
        <f>'Page 1 - General Information'!$G$16</f>
        <v>5262</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3">
      <c r="A5400">
        <f>'Page 1 - General Information'!$G$12</f>
        <v>129546003</v>
      </c>
      <c r="B5400" t="str">
        <f>'Page 1 - General Information'!$G$16</f>
        <v>5262</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3">
      <c r="A5401">
        <f>'Page 1 - General Information'!$G$12</f>
        <v>129546003</v>
      </c>
      <c r="B5401" t="str">
        <f>'Page 1 - General Information'!$G$16</f>
        <v>5262</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3">
      <c r="A5402">
        <f>'Page 1 - General Information'!$G$12</f>
        <v>129546003</v>
      </c>
      <c r="B5402" t="str">
        <f>'Page 1 - General Information'!$G$16</f>
        <v>5262</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3">
      <c r="A5403">
        <f>'Page 1 - General Information'!$G$12</f>
        <v>129546003</v>
      </c>
      <c r="B5403" t="str">
        <f>'Page 1 - General Information'!$G$16</f>
        <v>5262</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3">
      <c r="A5404">
        <f>'Page 1 - General Information'!$G$12</f>
        <v>129546003</v>
      </c>
      <c r="B5404" t="str">
        <f>'Page 1 - General Information'!$G$16</f>
        <v>5262</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3">
      <c r="A5405">
        <f>'Page 1 - General Information'!$G$12</f>
        <v>129546003</v>
      </c>
      <c r="B5405" t="str">
        <f>'Page 1 - General Information'!$G$16</f>
        <v>5262</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3">
      <c r="A5406">
        <f>'Page 1 - General Information'!$G$12</f>
        <v>129546003</v>
      </c>
      <c r="B5406" t="str">
        <f>'Page 1 - General Information'!$G$16</f>
        <v>5262</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3">
      <c r="A5407">
        <f>'Page 1 - General Information'!$G$12</f>
        <v>129546003</v>
      </c>
      <c r="B5407" t="str">
        <f>'Page 1 - General Information'!$G$16</f>
        <v>5262</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3">
      <c r="A5408">
        <f>'Page 1 - General Information'!$G$12</f>
        <v>129546003</v>
      </c>
      <c r="B5408" t="str">
        <f>'Page 1 - General Information'!$G$16</f>
        <v>5262</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3">
      <c r="A5409">
        <f>'Page 1 - General Information'!$G$12</f>
        <v>129546003</v>
      </c>
      <c r="B5409" t="str">
        <f>'Page 1 - General Information'!$G$16</f>
        <v>5262</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3">
      <c r="A5410">
        <f>'Page 1 - General Information'!$G$12</f>
        <v>129546003</v>
      </c>
      <c r="B5410" t="str">
        <f>'Page 1 - General Information'!$G$16</f>
        <v>5262</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3">
      <c r="A5411">
        <f>'Page 1 - General Information'!$G$12</f>
        <v>129546003</v>
      </c>
      <c r="B5411" t="str">
        <f>'Page 1 - General Information'!$G$16</f>
        <v>5262</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3">
      <c r="A5412">
        <f>'Page 1 - General Information'!$G$12</f>
        <v>129546003</v>
      </c>
      <c r="B5412" t="str">
        <f>'Page 1 - General Information'!$G$16</f>
        <v>5262</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3">
      <c r="A5413">
        <f>'Page 1 - General Information'!$G$12</f>
        <v>129546003</v>
      </c>
      <c r="B5413" t="str">
        <f>'Page 1 - General Information'!$G$16</f>
        <v>5262</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3">
      <c r="A5414">
        <f>'Page 1 - General Information'!$G$12</f>
        <v>129546003</v>
      </c>
      <c r="B5414" t="str">
        <f>'Page 1 - General Information'!$G$16</f>
        <v>5262</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3">
      <c r="A5415">
        <f>'Page 1 - General Information'!$G$12</f>
        <v>129546003</v>
      </c>
      <c r="B5415" t="str">
        <f>'Page 1 - General Information'!$G$16</f>
        <v>5262</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3">
      <c r="A5416">
        <f>'Page 1 - General Information'!$G$12</f>
        <v>129546003</v>
      </c>
      <c r="B5416" t="str">
        <f>'Page 1 - General Information'!$G$16</f>
        <v>5262</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3">
      <c r="A5417">
        <f>'Page 1 - General Information'!$G$12</f>
        <v>129546003</v>
      </c>
      <c r="B5417" t="str">
        <f>'Page 1 - General Information'!$G$16</f>
        <v>5262</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3">
      <c r="A5418">
        <f>'Page 1 - General Information'!$G$12</f>
        <v>129546003</v>
      </c>
      <c r="B5418" t="str">
        <f>'Page 1 - General Information'!$G$16</f>
        <v>5262</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3">
      <c r="A5419">
        <f>'Page 1 - General Information'!$G$12</f>
        <v>129546003</v>
      </c>
      <c r="B5419" t="str">
        <f>'Page 1 - General Information'!$G$16</f>
        <v>5262</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3">
      <c r="A5420">
        <f>'Page 1 - General Information'!$G$12</f>
        <v>129546003</v>
      </c>
      <c r="B5420" t="str">
        <f>'Page 1 - General Information'!$G$16</f>
        <v>5262</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3">
      <c r="A5421">
        <f>'Page 1 - General Information'!$G$12</f>
        <v>129546003</v>
      </c>
      <c r="B5421" t="str">
        <f>'Page 1 - General Information'!$G$16</f>
        <v>5262</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3">
      <c r="A5422">
        <f>'Page 1 - General Information'!$G$12</f>
        <v>129546003</v>
      </c>
      <c r="B5422" t="str">
        <f>'Page 1 - General Information'!$G$16</f>
        <v>5262</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3">
      <c r="A5423">
        <f>'Page 1 - General Information'!$G$12</f>
        <v>129546003</v>
      </c>
      <c r="B5423" t="str">
        <f>'Page 1 - General Information'!$G$16</f>
        <v>5262</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3">
      <c r="A5424">
        <f>'Page 1 - General Information'!$G$12</f>
        <v>129546003</v>
      </c>
      <c r="B5424" t="str">
        <f>'Page 1 - General Information'!$G$16</f>
        <v>5262</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3">
      <c r="A5425">
        <f>'Page 1 - General Information'!$G$12</f>
        <v>129546003</v>
      </c>
      <c r="B5425" t="str">
        <f>'Page 1 - General Information'!$G$16</f>
        <v>5262</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3">
      <c r="A5426">
        <f>'Page 1 - General Information'!$G$12</f>
        <v>129546003</v>
      </c>
      <c r="B5426" t="str">
        <f>'Page 1 - General Information'!$G$16</f>
        <v>5262</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3">
      <c r="A5427">
        <f>'Page 1 - General Information'!$G$12</f>
        <v>129546003</v>
      </c>
      <c r="B5427" t="str">
        <f>'Page 1 - General Information'!$G$16</f>
        <v>5262</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3">
      <c r="A5428">
        <f>'Page 1 - General Information'!$G$12</f>
        <v>129546003</v>
      </c>
      <c r="B5428" t="str">
        <f>'Page 1 - General Information'!$G$16</f>
        <v>5262</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3">
      <c r="A5429">
        <f>'Page 1 - General Information'!$G$12</f>
        <v>129546003</v>
      </c>
      <c r="B5429" t="str">
        <f>'Page 1 - General Information'!$G$16</f>
        <v>5262</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3">
      <c r="A5430">
        <f>'Page 1 - General Information'!$G$12</f>
        <v>129546003</v>
      </c>
      <c r="B5430" t="str">
        <f>'Page 1 - General Information'!$G$16</f>
        <v>5262</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3">
      <c r="A5431">
        <f>'Page 1 - General Information'!$G$12</f>
        <v>129546003</v>
      </c>
      <c r="B5431" t="str">
        <f>'Page 1 - General Information'!$G$16</f>
        <v>5262</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3">
      <c r="A5432">
        <f>'Page 1 - General Information'!$G$12</f>
        <v>129546003</v>
      </c>
      <c r="B5432" t="str">
        <f>'Page 1 - General Information'!$G$16</f>
        <v>5262</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3">
      <c r="A5433">
        <f>'Page 1 - General Information'!$G$12</f>
        <v>129546003</v>
      </c>
      <c r="B5433" t="str">
        <f>'Page 1 - General Information'!$G$16</f>
        <v>5262</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3">
      <c r="A5434">
        <f>'Page 1 - General Information'!$G$12</f>
        <v>129546003</v>
      </c>
      <c r="B5434" t="str">
        <f>'Page 1 - General Information'!$G$16</f>
        <v>5262</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3">
      <c r="A5435">
        <f>'Page 1 - General Information'!$G$12</f>
        <v>129546003</v>
      </c>
      <c r="B5435" t="str">
        <f>'Page 1 - General Information'!$G$16</f>
        <v>5262</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3">
      <c r="A5436">
        <f>'Page 1 - General Information'!$G$12</f>
        <v>129546003</v>
      </c>
      <c r="B5436" t="str">
        <f>'Page 1 - General Information'!$G$16</f>
        <v>5262</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3">
      <c r="A5437">
        <f>'Page 1 - General Information'!$G$12</f>
        <v>129546003</v>
      </c>
      <c r="B5437" t="str">
        <f>'Page 1 - General Information'!$G$16</f>
        <v>5262</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3">
      <c r="A5438">
        <f>'Page 1 - General Information'!$G$12</f>
        <v>129546003</v>
      </c>
      <c r="B5438" t="str">
        <f>'Page 1 - General Information'!$G$16</f>
        <v>5262</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3">
      <c r="A5439">
        <f>'Page 1 - General Information'!$G$12</f>
        <v>129546003</v>
      </c>
      <c r="B5439" t="str">
        <f>'Page 1 - General Information'!$G$16</f>
        <v>5262</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3">
      <c r="A5440">
        <f>'Page 1 - General Information'!$G$12</f>
        <v>129546003</v>
      </c>
      <c r="B5440" t="str">
        <f>'Page 1 - General Information'!$G$16</f>
        <v>5262</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3">
      <c r="A5441">
        <f>'Page 1 - General Information'!$G$12</f>
        <v>129546003</v>
      </c>
      <c r="B5441" t="str">
        <f>'Page 1 - General Information'!$G$16</f>
        <v>5262</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3">
      <c r="A5442">
        <f>'Page 1 - General Information'!$G$12</f>
        <v>129546003</v>
      </c>
      <c r="B5442" t="str">
        <f>'Page 1 - General Information'!$G$16</f>
        <v>5262</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3">
      <c r="A5443">
        <f>'Page 1 - General Information'!$G$12</f>
        <v>129546003</v>
      </c>
      <c r="B5443" t="str">
        <f>'Page 1 - General Information'!$G$16</f>
        <v>5262</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3">
      <c r="A5444">
        <f>'Page 1 - General Information'!$G$12</f>
        <v>129546003</v>
      </c>
      <c r="B5444" t="str">
        <f>'Page 1 - General Information'!$G$16</f>
        <v>5262</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3">
      <c r="A5445">
        <f>'Page 1 - General Information'!$G$12</f>
        <v>129546003</v>
      </c>
      <c r="B5445" t="str">
        <f>'Page 1 - General Information'!$G$16</f>
        <v>5262</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3">
      <c r="A5446">
        <f>'Page 1 - General Information'!$G$12</f>
        <v>129546003</v>
      </c>
      <c r="B5446" t="str">
        <f>'Page 1 - General Information'!$G$16</f>
        <v>5262</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3">
      <c r="A5447">
        <f>'Page 1 - General Information'!$G$12</f>
        <v>129546003</v>
      </c>
      <c r="B5447" t="str">
        <f>'Page 1 - General Information'!$G$16</f>
        <v>5262</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3">
      <c r="A5448">
        <f>'Page 1 - General Information'!$G$12</f>
        <v>129546003</v>
      </c>
      <c r="B5448" t="str">
        <f>'Page 1 - General Information'!$G$16</f>
        <v>5262</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3">
      <c r="A5449">
        <f>'Page 1 - General Information'!$G$12</f>
        <v>129546003</v>
      </c>
      <c r="B5449" t="str">
        <f>'Page 1 - General Information'!$G$16</f>
        <v>5262</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3">
      <c r="A5450">
        <f>'Page 1 - General Information'!$G$12</f>
        <v>129546003</v>
      </c>
      <c r="B5450" t="str">
        <f>'Page 1 - General Information'!$G$16</f>
        <v>5262</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3">
      <c r="A5451">
        <f>'Page 1 - General Information'!$G$12</f>
        <v>129546003</v>
      </c>
      <c r="B5451" t="str">
        <f>'Page 1 - General Information'!$G$16</f>
        <v>5262</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3">
      <c r="A5452">
        <f>'Page 1 - General Information'!$G$12</f>
        <v>129546003</v>
      </c>
      <c r="B5452" t="str">
        <f>'Page 1 - General Information'!$G$16</f>
        <v>5262</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3">
      <c r="A5453">
        <f>'Page 1 - General Information'!$G$12</f>
        <v>129546003</v>
      </c>
      <c r="B5453" t="str">
        <f>'Page 1 - General Information'!$G$16</f>
        <v>5262</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3">
      <c r="A5454">
        <f>'Page 1 - General Information'!$G$12</f>
        <v>129546003</v>
      </c>
      <c r="B5454" t="str">
        <f>'Page 1 - General Information'!$G$16</f>
        <v>5262</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3">
      <c r="A5455">
        <f>'Page 1 - General Information'!$G$12</f>
        <v>129546003</v>
      </c>
      <c r="B5455" t="str">
        <f>'Page 1 - General Information'!$G$16</f>
        <v>5262</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3">
      <c r="A5456">
        <f>'Page 1 - General Information'!$G$12</f>
        <v>129546003</v>
      </c>
      <c r="B5456" t="str">
        <f>'Page 1 - General Information'!$G$16</f>
        <v>5262</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3">
      <c r="A5457">
        <f>'Page 1 - General Information'!$G$12</f>
        <v>129546003</v>
      </c>
      <c r="B5457" t="str">
        <f>'Page 1 - General Information'!$G$16</f>
        <v>5262</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3">
      <c r="A5458">
        <f>'Page 1 - General Information'!$G$12</f>
        <v>129546003</v>
      </c>
      <c r="B5458" t="str">
        <f>'Page 1 - General Information'!$G$16</f>
        <v>5262</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3">
      <c r="A5459">
        <f>'Page 1 - General Information'!$G$12</f>
        <v>129546003</v>
      </c>
      <c r="B5459" t="str">
        <f>'Page 1 - General Information'!$G$16</f>
        <v>5262</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3">
      <c r="A5460">
        <f>'Page 1 - General Information'!$G$12</f>
        <v>129546003</v>
      </c>
      <c r="B5460" t="str">
        <f>'Page 1 - General Information'!$G$16</f>
        <v>5262</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3">
      <c r="A5461">
        <f>'Page 1 - General Information'!$G$12</f>
        <v>129546003</v>
      </c>
      <c r="B5461" t="str">
        <f>'Page 1 - General Information'!$G$16</f>
        <v>5262</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3">
      <c r="A5462">
        <f>'Page 1 - General Information'!$G$12</f>
        <v>129546003</v>
      </c>
      <c r="B5462" t="str">
        <f>'Page 1 - General Information'!$G$16</f>
        <v>5262</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3">
      <c r="A5463">
        <f>'Page 1 - General Information'!$G$12</f>
        <v>129546003</v>
      </c>
      <c r="B5463" t="str">
        <f>'Page 1 - General Information'!$G$16</f>
        <v>5262</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3">
      <c r="A5464">
        <f>'Page 1 - General Information'!$G$12</f>
        <v>129546003</v>
      </c>
      <c r="B5464" t="str">
        <f>'Page 1 - General Information'!$G$16</f>
        <v>5262</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3">
      <c r="A5465">
        <f>'Page 1 - General Information'!$G$12</f>
        <v>129546003</v>
      </c>
      <c r="B5465" t="str">
        <f>'Page 1 - General Information'!$G$16</f>
        <v>5262</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3">
      <c r="A5466">
        <f>'Page 1 - General Information'!$G$12</f>
        <v>129546003</v>
      </c>
      <c r="B5466" t="str">
        <f>'Page 1 - General Information'!$G$16</f>
        <v>5262</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3">
      <c r="A5467">
        <f>'Page 1 - General Information'!$G$12</f>
        <v>129546003</v>
      </c>
      <c r="B5467" t="str">
        <f>'Page 1 - General Information'!$G$16</f>
        <v>5262</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3">
      <c r="A5468">
        <f>'Page 1 - General Information'!$G$12</f>
        <v>129546003</v>
      </c>
      <c r="B5468" t="str">
        <f>'Page 1 - General Information'!$G$16</f>
        <v>5262</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3">
      <c r="A5469">
        <f>'Page 1 - General Information'!$G$12</f>
        <v>129546003</v>
      </c>
      <c r="B5469" t="str">
        <f>'Page 1 - General Information'!$G$16</f>
        <v>5262</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3">
      <c r="A5470">
        <f>'Page 1 - General Information'!$G$12</f>
        <v>129546003</v>
      </c>
      <c r="B5470" t="str">
        <f>'Page 1 - General Information'!$G$16</f>
        <v>5262</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3">
      <c r="A5471">
        <f>'Page 1 - General Information'!$G$12</f>
        <v>129546003</v>
      </c>
      <c r="B5471" t="str">
        <f>'Page 1 - General Information'!$G$16</f>
        <v>5262</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3">
      <c r="A5472">
        <f>'Page 1 - General Information'!$G$12</f>
        <v>129546003</v>
      </c>
      <c r="B5472" t="str">
        <f>'Page 1 - General Information'!$G$16</f>
        <v>5262</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3">
      <c r="A5473">
        <f>'Page 1 - General Information'!$G$12</f>
        <v>129546003</v>
      </c>
      <c r="B5473" t="str">
        <f>'Page 1 - General Information'!$G$16</f>
        <v>5262</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3">
      <c r="A5474">
        <f>'Page 1 - General Information'!$G$12</f>
        <v>129546003</v>
      </c>
      <c r="B5474" t="str">
        <f>'Page 1 - General Information'!$G$16</f>
        <v>5262</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3">
      <c r="A5475">
        <f>'Page 1 - General Information'!$G$12</f>
        <v>129546003</v>
      </c>
      <c r="B5475" t="str">
        <f>'Page 1 - General Information'!$G$16</f>
        <v>5262</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3">
      <c r="A5476">
        <f>'Page 1 - General Information'!$G$12</f>
        <v>129546003</v>
      </c>
      <c r="B5476" t="str">
        <f>'Page 1 - General Information'!$G$16</f>
        <v>5262</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3">
      <c r="A5477">
        <f>'Page 1 - General Information'!$G$12</f>
        <v>129546003</v>
      </c>
      <c r="B5477" t="str">
        <f>'Page 1 - General Information'!$G$16</f>
        <v>5262</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3">
      <c r="A5478">
        <f>'Page 1 - General Information'!$G$12</f>
        <v>129546003</v>
      </c>
      <c r="B5478" t="str">
        <f>'Page 1 - General Information'!$G$16</f>
        <v>5262</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3">
      <c r="A5479">
        <f>'Page 1 - General Information'!$G$12</f>
        <v>129546003</v>
      </c>
      <c r="B5479" t="str">
        <f>'Page 1 - General Information'!$G$16</f>
        <v>5262</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3">
      <c r="A5480">
        <f>'Page 1 - General Information'!$G$12</f>
        <v>129546003</v>
      </c>
      <c r="B5480" t="str">
        <f>'Page 1 - General Information'!$G$16</f>
        <v>5262</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3">
      <c r="A5481">
        <f>'Page 1 - General Information'!$G$12</f>
        <v>129546003</v>
      </c>
      <c r="B5481" t="str">
        <f>'Page 1 - General Information'!$G$16</f>
        <v>5262</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3">
      <c r="A5482">
        <f>'Page 1 - General Information'!$G$12</f>
        <v>129546003</v>
      </c>
      <c r="B5482" t="str">
        <f>'Page 1 - General Information'!$G$16</f>
        <v>5262</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3">
      <c r="A5483">
        <f>'Page 1 - General Information'!$G$12</f>
        <v>129546003</v>
      </c>
      <c r="B5483" t="str">
        <f>'Page 1 - General Information'!$G$16</f>
        <v>5262</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3">
      <c r="A5484">
        <f>'Page 1 - General Information'!$G$12</f>
        <v>129546003</v>
      </c>
      <c r="B5484" t="str">
        <f>'Page 1 - General Information'!$G$16</f>
        <v>5262</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3">
      <c r="A5485">
        <f>'Page 1 - General Information'!$G$12</f>
        <v>129546003</v>
      </c>
      <c r="B5485" t="str">
        <f>'Page 1 - General Information'!$G$16</f>
        <v>5262</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3">
      <c r="A5486">
        <f>'Page 1 - General Information'!$G$12</f>
        <v>129546003</v>
      </c>
      <c r="B5486" t="str">
        <f>'Page 1 - General Information'!$G$16</f>
        <v>5262</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3">
      <c r="A5487">
        <f>'Page 1 - General Information'!$G$12</f>
        <v>129546003</v>
      </c>
      <c r="B5487" t="str">
        <f>'Page 1 - General Information'!$G$16</f>
        <v>5262</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3">
      <c r="A5488">
        <f>'Page 1 - General Information'!$G$12</f>
        <v>129546003</v>
      </c>
      <c r="B5488" t="str">
        <f>'Page 1 - General Information'!$G$16</f>
        <v>5262</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3">
      <c r="A5489">
        <f>'Page 1 - General Information'!$G$12</f>
        <v>129546003</v>
      </c>
      <c r="B5489" t="str">
        <f>'Page 1 - General Information'!$G$16</f>
        <v>5262</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3">
      <c r="A5490">
        <f>'Page 1 - General Information'!$G$12</f>
        <v>129546003</v>
      </c>
      <c r="B5490" t="str">
        <f>'Page 1 - General Information'!$G$16</f>
        <v>5262</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3">
      <c r="A5491">
        <f>'Page 1 - General Information'!$G$12</f>
        <v>129546003</v>
      </c>
      <c r="B5491" t="str">
        <f>'Page 1 - General Information'!$G$16</f>
        <v>5262</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3">
      <c r="A5492">
        <f>'Page 1 - General Information'!$G$12</f>
        <v>129546003</v>
      </c>
      <c r="B5492" t="str">
        <f>'Page 1 - General Information'!$G$16</f>
        <v>5262</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3">
      <c r="A5493">
        <f>'Page 1 - General Information'!$G$12</f>
        <v>129546003</v>
      </c>
      <c r="B5493" t="str">
        <f>'Page 1 - General Information'!$G$16</f>
        <v>5262</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3">
      <c r="A5494">
        <f>'Page 1 - General Information'!$G$12</f>
        <v>129546003</v>
      </c>
      <c r="B5494" t="str">
        <f>'Page 1 - General Information'!$G$16</f>
        <v>5262</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3">
      <c r="A5495">
        <f>'Page 1 - General Information'!$G$12</f>
        <v>129546003</v>
      </c>
      <c r="B5495" t="str">
        <f>'Page 1 - General Information'!$G$16</f>
        <v>5262</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3">
      <c r="A5496">
        <f>'Page 1 - General Information'!$G$12</f>
        <v>129546003</v>
      </c>
      <c r="B5496" t="str">
        <f>'Page 1 - General Information'!$G$16</f>
        <v>5262</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3">
      <c r="A5497">
        <f>'Page 1 - General Information'!$G$12</f>
        <v>129546003</v>
      </c>
      <c r="B5497" t="str">
        <f>'Page 1 - General Information'!$G$16</f>
        <v>5262</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3">
      <c r="A5498">
        <f>'Page 1 - General Information'!$G$12</f>
        <v>129546003</v>
      </c>
      <c r="B5498" t="str">
        <f>'Page 1 - General Information'!$G$16</f>
        <v>5262</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3">
      <c r="A5499">
        <f>'Page 1 - General Information'!$G$12</f>
        <v>129546003</v>
      </c>
      <c r="B5499" t="str">
        <f>'Page 1 - General Information'!$G$16</f>
        <v>5262</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3">
      <c r="A5500">
        <f>'Page 1 - General Information'!$G$12</f>
        <v>129546003</v>
      </c>
      <c r="B5500" t="str">
        <f>'Page 1 - General Information'!$G$16</f>
        <v>5262</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3">
      <c r="A5501">
        <f>'Page 1 - General Information'!$G$12</f>
        <v>129546003</v>
      </c>
      <c r="B5501" t="str">
        <f>'Page 1 - General Information'!$G$16</f>
        <v>5262</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3">
      <c r="A5502">
        <f>'Page 1 - General Information'!$G$12</f>
        <v>129546003</v>
      </c>
      <c r="B5502" t="str">
        <f>'Page 1 - General Information'!$G$16</f>
        <v>5262</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3">
      <c r="A5503">
        <f>'Page 1 - General Information'!$G$12</f>
        <v>129546003</v>
      </c>
      <c r="B5503" t="str">
        <f>'Page 1 - General Information'!$G$16</f>
        <v>5262</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3">
      <c r="A5504">
        <f>'Page 1 - General Information'!$G$12</f>
        <v>129546003</v>
      </c>
      <c r="B5504" t="str">
        <f>'Page 1 - General Information'!$G$16</f>
        <v>5262</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3">
      <c r="A5505">
        <f>'Page 1 - General Information'!$G$12</f>
        <v>129546003</v>
      </c>
      <c r="B5505" t="str">
        <f>'Page 1 - General Information'!$G$16</f>
        <v>5262</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3">
      <c r="A5506">
        <f>'Page 1 - General Information'!$G$12</f>
        <v>129546003</v>
      </c>
      <c r="B5506" t="str">
        <f>'Page 1 - General Information'!$G$16</f>
        <v>5262</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3">
      <c r="A5507">
        <f>'Page 1 - General Information'!$G$12</f>
        <v>129546003</v>
      </c>
      <c r="B5507" t="str">
        <f>'Page 1 - General Information'!$G$16</f>
        <v>5262</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3">
      <c r="A5508">
        <f>'Page 1 - General Information'!$G$12</f>
        <v>129546003</v>
      </c>
      <c r="B5508" t="str">
        <f>'Page 1 - General Information'!$G$16</f>
        <v>5262</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3">
      <c r="A5509">
        <f>'Page 1 - General Information'!$G$12</f>
        <v>129546003</v>
      </c>
      <c r="B5509" t="str">
        <f>'Page 1 - General Information'!$G$16</f>
        <v>5262</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3">
      <c r="A5510">
        <f>'Page 1 - General Information'!$G$12</f>
        <v>129546003</v>
      </c>
      <c r="B5510" t="str">
        <f>'Page 1 - General Information'!$G$16</f>
        <v>5262</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3">
      <c r="A5511">
        <f>'Page 1 - General Information'!$G$12</f>
        <v>129546003</v>
      </c>
      <c r="B5511" t="str">
        <f>'Page 1 - General Information'!$G$16</f>
        <v>5262</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3">
      <c r="A5512">
        <f>'Page 1 - General Information'!$G$12</f>
        <v>129546003</v>
      </c>
      <c r="B5512" t="str">
        <f>'Page 1 - General Information'!$G$16</f>
        <v>5262</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3">
      <c r="A5513">
        <f>'Page 1 - General Information'!$G$12</f>
        <v>129546003</v>
      </c>
      <c r="B5513" t="str">
        <f>'Page 1 - General Information'!$G$16</f>
        <v>5262</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3">
      <c r="A5514">
        <f>'Page 1 - General Information'!$G$12</f>
        <v>129546003</v>
      </c>
      <c r="B5514" t="str">
        <f>'Page 1 - General Information'!$G$16</f>
        <v>5262</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3">
      <c r="A5515">
        <f>'Page 1 - General Information'!$G$12</f>
        <v>129546003</v>
      </c>
      <c r="B5515" t="str">
        <f>'Page 1 - General Information'!$G$16</f>
        <v>5262</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3">
      <c r="A5516">
        <f>'Page 1 - General Information'!$G$12</f>
        <v>129546003</v>
      </c>
      <c r="B5516" t="str">
        <f>'Page 1 - General Information'!$G$16</f>
        <v>5262</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3">
      <c r="A5517">
        <f>'Page 1 - General Information'!$G$12</f>
        <v>129546003</v>
      </c>
      <c r="B5517" t="str">
        <f>'Page 1 - General Information'!$G$16</f>
        <v>5262</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3">
      <c r="A5518">
        <f>'Page 1 - General Information'!$G$12</f>
        <v>129546003</v>
      </c>
      <c r="B5518" t="str">
        <f>'Page 1 - General Information'!$G$16</f>
        <v>5262</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3">
      <c r="A5519">
        <f>'Page 1 - General Information'!$G$12</f>
        <v>129546003</v>
      </c>
      <c r="B5519" t="str">
        <f>'Page 1 - General Information'!$G$16</f>
        <v>5262</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3">
      <c r="A5520">
        <f>'Page 1 - General Information'!$G$12</f>
        <v>129546003</v>
      </c>
      <c r="B5520" t="str">
        <f>'Page 1 - General Information'!$G$16</f>
        <v>5262</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3">
      <c r="A5521">
        <f>'Page 1 - General Information'!$G$12</f>
        <v>129546003</v>
      </c>
      <c r="B5521" t="str">
        <f>'Page 1 - General Information'!$G$16</f>
        <v>5262</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3">
      <c r="A5522">
        <f>'Page 1 - General Information'!$G$12</f>
        <v>129546003</v>
      </c>
      <c r="B5522" t="str">
        <f>'Page 1 - General Information'!$G$16</f>
        <v>5262</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3">
      <c r="A5523">
        <f>'Page 1 - General Information'!$G$12</f>
        <v>129546003</v>
      </c>
      <c r="B5523" t="str">
        <f>'Page 1 - General Information'!$G$16</f>
        <v>5262</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3">
      <c r="A5524">
        <f>'Page 1 - General Information'!$G$12</f>
        <v>129546003</v>
      </c>
      <c r="B5524" t="str">
        <f>'Page 1 - General Information'!$G$16</f>
        <v>5262</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3">
      <c r="A5525">
        <f>'Page 1 - General Information'!$G$12</f>
        <v>129546003</v>
      </c>
      <c r="B5525" t="str">
        <f>'Page 1 - General Information'!$G$16</f>
        <v>5262</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3">
      <c r="A5526">
        <f>'Page 1 - General Information'!$G$12</f>
        <v>129546003</v>
      </c>
      <c r="B5526" t="str">
        <f>'Page 1 - General Information'!$G$16</f>
        <v>5262</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3">
      <c r="A5527">
        <f>'Page 1 - General Information'!$G$12</f>
        <v>129546003</v>
      </c>
      <c r="B5527" t="str">
        <f>'Page 1 - General Information'!$G$16</f>
        <v>5262</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3">
      <c r="A5528">
        <f>'Page 1 - General Information'!$G$12</f>
        <v>129546003</v>
      </c>
      <c r="B5528" t="str">
        <f>'Page 1 - General Information'!$G$16</f>
        <v>5262</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3">
      <c r="A5529">
        <f>'Page 1 - General Information'!$G$12</f>
        <v>129546003</v>
      </c>
      <c r="B5529" t="str">
        <f>'Page 1 - General Information'!$G$16</f>
        <v>5262</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3">
      <c r="A5530">
        <f>'Page 1 - General Information'!$G$12</f>
        <v>129546003</v>
      </c>
      <c r="B5530" t="str">
        <f>'Page 1 - General Information'!$G$16</f>
        <v>5262</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3">
      <c r="A5531">
        <f>'Page 1 - General Information'!$G$12</f>
        <v>129546003</v>
      </c>
      <c r="B5531" t="str">
        <f>'Page 1 - General Information'!$G$16</f>
        <v>5262</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3">
      <c r="A5532">
        <f>'Page 1 - General Information'!$G$12</f>
        <v>129546003</v>
      </c>
      <c r="B5532" t="str">
        <f>'Page 1 - General Information'!$G$16</f>
        <v>5262</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3">
      <c r="A5533">
        <f>'Page 1 - General Information'!$G$12</f>
        <v>129546003</v>
      </c>
      <c r="B5533" t="str">
        <f>'Page 1 - General Information'!$G$16</f>
        <v>5262</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3">
      <c r="A5534">
        <f>'Page 1 - General Information'!$G$12</f>
        <v>129546003</v>
      </c>
      <c r="B5534" t="str">
        <f>'Page 1 - General Information'!$G$16</f>
        <v>5262</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3">
      <c r="A5535">
        <f>'Page 1 - General Information'!$G$12</f>
        <v>129546003</v>
      </c>
      <c r="B5535" t="str">
        <f>'Page 1 - General Information'!$G$16</f>
        <v>5262</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3">
      <c r="A5536">
        <f>'Page 1 - General Information'!$G$12</f>
        <v>129546003</v>
      </c>
      <c r="B5536" t="str">
        <f>'Page 1 - General Information'!$G$16</f>
        <v>5262</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3">
      <c r="A5537">
        <f>'Page 1 - General Information'!$G$12</f>
        <v>129546003</v>
      </c>
      <c r="B5537" t="str">
        <f>'Page 1 - General Information'!$G$16</f>
        <v>5262</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3">
      <c r="A5538">
        <f>'Page 1 - General Information'!$G$12</f>
        <v>129546003</v>
      </c>
      <c r="B5538" t="str">
        <f>'Page 1 - General Information'!$G$16</f>
        <v>5262</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3">
      <c r="A5539">
        <f>'Page 1 - General Information'!$G$12</f>
        <v>129546003</v>
      </c>
      <c r="B5539" t="str">
        <f>'Page 1 - General Information'!$G$16</f>
        <v>5262</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3">
      <c r="A5540">
        <f>'Page 1 - General Information'!$G$12</f>
        <v>129546003</v>
      </c>
      <c r="B5540" t="str">
        <f>'Page 1 - General Information'!$G$16</f>
        <v>5262</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3">
      <c r="A5541">
        <f>'Page 1 - General Information'!$G$12</f>
        <v>129546003</v>
      </c>
      <c r="B5541" t="str">
        <f>'Page 1 - General Information'!$G$16</f>
        <v>5262</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3">
      <c r="A5542">
        <f>'Page 1 - General Information'!$G$12</f>
        <v>129546003</v>
      </c>
      <c r="B5542" t="str">
        <f>'Page 1 - General Information'!$G$16</f>
        <v>5262</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3">
      <c r="A5543">
        <f>'Page 1 - General Information'!$G$12</f>
        <v>129546003</v>
      </c>
      <c r="B5543" t="str">
        <f>'Page 1 - General Information'!$G$16</f>
        <v>5262</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3">
      <c r="A5544">
        <f>'Page 1 - General Information'!$G$12</f>
        <v>129546003</v>
      </c>
      <c r="B5544" t="str">
        <f>'Page 1 - General Information'!$G$16</f>
        <v>5262</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3">
      <c r="A5545">
        <f>'Page 1 - General Information'!$G$12</f>
        <v>129546003</v>
      </c>
      <c r="B5545" t="str">
        <f>'Page 1 - General Information'!$G$16</f>
        <v>5262</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3">
      <c r="A5546">
        <f>'Page 1 - General Information'!$G$12</f>
        <v>129546003</v>
      </c>
      <c r="B5546" t="str">
        <f>'Page 1 - General Information'!$G$16</f>
        <v>5262</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3">
      <c r="A5547">
        <f>'Page 1 - General Information'!$G$12</f>
        <v>129546003</v>
      </c>
      <c r="B5547" t="str">
        <f>'Page 1 - General Information'!$G$16</f>
        <v>5262</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3">
      <c r="A5548">
        <f>'Page 1 - General Information'!$G$12</f>
        <v>129546003</v>
      </c>
      <c r="B5548" t="str">
        <f>'Page 1 - General Information'!$G$16</f>
        <v>5262</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3">
      <c r="A5549">
        <f>'Page 1 - General Information'!$G$12</f>
        <v>129546003</v>
      </c>
      <c r="B5549" t="str">
        <f>'Page 1 - General Information'!$G$16</f>
        <v>5262</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3">
      <c r="A5550">
        <f>'Page 1 - General Information'!$G$12</f>
        <v>129546003</v>
      </c>
      <c r="B5550" t="str">
        <f>'Page 1 - General Information'!$G$16</f>
        <v>5262</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3">
      <c r="A5551">
        <f>'Page 1 - General Information'!$G$12</f>
        <v>129546003</v>
      </c>
      <c r="B5551" t="str">
        <f>'Page 1 - General Information'!$G$16</f>
        <v>5262</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3">
      <c r="A5552">
        <f>'Page 1 - General Information'!$G$12</f>
        <v>129546003</v>
      </c>
      <c r="B5552" t="str">
        <f>'Page 1 - General Information'!$G$16</f>
        <v>5262</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3">
      <c r="A5553">
        <f>'Page 1 - General Information'!$G$12</f>
        <v>129546003</v>
      </c>
      <c r="B5553" t="str">
        <f>'Page 1 - General Information'!$G$16</f>
        <v>5262</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3">
      <c r="A5554">
        <f>'Page 1 - General Information'!$G$12</f>
        <v>129546003</v>
      </c>
      <c r="B5554" t="str">
        <f>'Page 1 - General Information'!$G$16</f>
        <v>5262</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3">
      <c r="A5555">
        <f>'Page 1 - General Information'!$G$12</f>
        <v>129546003</v>
      </c>
      <c r="B5555" t="str">
        <f>'Page 1 - General Information'!$G$16</f>
        <v>5262</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3">
      <c r="A5556">
        <f>'Page 1 - General Information'!$G$12</f>
        <v>129546003</v>
      </c>
      <c r="B5556" t="str">
        <f>'Page 1 - General Information'!$G$16</f>
        <v>5262</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3">
      <c r="A5557">
        <f>'Page 1 - General Information'!$G$12</f>
        <v>129546003</v>
      </c>
      <c r="B5557" t="str">
        <f>'Page 1 - General Information'!$G$16</f>
        <v>5262</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3">
      <c r="A5558">
        <f>'Page 1 - General Information'!$G$12</f>
        <v>129546003</v>
      </c>
      <c r="B5558" t="str">
        <f>'Page 1 - General Information'!$G$16</f>
        <v>5262</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3">
      <c r="A5559">
        <f>'Page 1 - General Information'!$G$12</f>
        <v>129546003</v>
      </c>
      <c r="B5559" t="str">
        <f>'Page 1 - General Information'!$G$16</f>
        <v>5262</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3">
      <c r="A5560">
        <f>'Page 1 - General Information'!$G$12</f>
        <v>129546003</v>
      </c>
      <c r="B5560" t="str">
        <f>'Page 1 - General Information'!$G$16</f>
        <v>5262</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3">
      <c r="A5561">
        <f>'Page 1 - General Information'!$G$12</f>
        <v>129546003</v>
      </c>
      <c r="B5561" t="str">
        <f>'Page 1 - General Information'!$G$16</f>
        <v>5262</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3">
      <c r="A5562">
        <f>'Page 1 - General Information'!$G$12</f>
        <v>129546003</v>
      </c>
      <c r="B5562" t="str">
        <f>'Page 1 - General Information'!$G$16</f>
        <v>5262</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3">
      <c r="A5563">
        <f>'Page 1 - General Information'!$G$12</f>
        <v>129546003</v>
      </c>
      <c r="B5563" t="str">
        <f>'Page 1 - General Information'!$G$16</f>
        <v>5262</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3">
      <c r="A5564">
        <f>'Page 1 - General Information'!$G$12</f>
        <v>129546003</v>
      </c>
      <c r="B5564" t="str">
        <f>'Page 1 - General Information'!$G$16</f>
        <v>5262</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3">
      <c r="A5565">
        <f>'Page 1 - General Information'!$G$12</f>
        <v>129546003</v>
      </c>
      <c r="B5565" t="str">
        <f>'Page 1 - General Information'!$G$16</f>
        <v>5262</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3">
      <c r="A5566">
        <f>'Page 1 - General Information'!$G$12</f>
        <v>129546003</v>
      </c>
      <c r="B5566" t="str">
        <f>'Page 1 - General Information'!$G$16</f>
        <v>5262</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3">
      <c r="A5567">
        <f>'Page 1 - General Information'!$G$12</f>
        <v>129546003</v>
      </c>
      <c r="B5567" t="str">
        <f>'Page 1 - General Information'!$G$16</f>
        <v>5262</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3">
      <c r="A5568">
        <f>'Page 1 - General Information'!$G$12</f>
        <v>129546003</v>
      </c>
      <c r="B5568" t="str">
        <f>'Page 1 - General Information'!$G$16</f>
        <v>5262</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3">
      <c r="A5569">
        <f>'Page 1 - General Information'!$G$12</f>
        <v>129546003</v>
      </c>
      <c r="B5569" t="str">
        <f>'Page 1 - General Information'!$G$16</f>
        <v>5262</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3">
      <c r="A5570">
        <f>'Page 1 - General Information'!$G$12</f>
        <v>129546003</v>
      </c>
      <c r="B5570" t="str">
        <f>'Page 1 - General Information'!$G$16</f>
        <v>5262</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3">
      <c r="A5571">
        <f>'Page 1 - General Information'!$G$12</f>
        <v>129546003</v>
      </c>
      <c r="B5571" t="str">
        <f>'Page 1 - General Information'!$G$16</f>
        <v>5262</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3">
      <c r="A5572">
        <f>'Page 1 - General Information'!$G$12</f>
        <v>129546003</v>
      </c>
      <c r="B5572" t="str">
        <f>'Page 1 - General Information'!$G$16</f>
        <v>5262</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3">
      <c r="A5573">
        <f>'Page 1 - General Information'!$G$12</f>
        <v>129546003</v>
      </c>
      <c r="B5573" t="str">
        <f>'Page 1 - General Information'!$G$16</f>
        <v>5262</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3">
      <c r="A5574">
        <f>'Page 1 - General Information'!$G$12</f>
        <v>129546003</v>
      </c>
      <c r="B5574" t="str">
        <f>'Page 1 - General Information'!$G$16</f>
        <v>5262</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3">
      <c r="A5575">
        <f>'Page 1 - General Information'!$G$12</f>
        <v>129546003</v>
      </c>
      <c r="B5575" t="str">
        <f>'Page 1 - General Information'!$G$16</f>
        <v>5262</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3">
      <c r="A5576">
        <f>'Page 1 - General Information'!$G$12</f>
        <v>129546003</v>
      </c>
      <c r="B5576" t="str">
        <f>'Page 1 - General Information'!$G$16</f>
        <v>5262</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3">
      <c r="A5577">
        <f>'Page 1 - General Information'!$G$12</f>
        <v>129546003</v>
      </c>
      <c r="B5577" t="str">
        <f>'Page 1 - General Information'!$G$16</f>
        <v>5262</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3">
      <c r="A5578">
        <f>'Page 1 - General Information'!$G$12</f>
        <v>129546003</v>
      </c>
      <c r="B5578" t="str">
        <f>'Page 1 - General Information'!$G$16</f>
        <v>5262</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3">
      <c r="A5579">
        <f>'Page 1 - General Information'!$G$12</f>
        <v>129546003</v>
      </c>
      <c r="B5579" t="str">
        <f>'Page 1 - General Information'!$G$16</f>
        <v>5262</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3">
      <c r="A5580">
        <f>'Page 1 - General Information'!$G$12</f>
        <v>129546003</v>
      </c>
      <c r="B5580" t="str">
        <f>'Page 1 - General Information'!$G$16</f>
        <v>5262</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3">
      <c r="A5581">
        <f>'Page 1 - General Information'!$G$12</f>
        <v>129546003</v>
      </c>
      <c r="B5581" t="str">
        <f>'Page 1 - General Information'!$G$16</f>
        <v>5262</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3">
      <c r="A5582">
        <f>'Page 1 - General Information'!$G$12</f>
        <v>129546003</v>
      </c>
      <c r="B5582" t="str">
        <f>'Page 1 - General Information'!$G$16</f>
        <v>5262</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3">
      <c r="A5583">
        <f>'Page 1 - General Information'!$G$12</f>
        <v>129546003</v>
      </c>
      <c r="B5583" t="str">
        <f>'Page 1 - General Information'!$G$16</f>
        <v>5262</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3">
      <c r="A5584">
        <f>'Page 1 - General Information'!$G$12</f>
        <v>129546003</v>
      </c>
      <c r="B5584" t="str">
        <f>'Page 1 - General Information'!$G$16</f>
        <v>5262</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3">
      <c r="A5585">
        <f>'Page 1 - General Information'!$G$12</f>
        <v>129546003</v>
      </c>
      <c r="B5585" t="str">
        <f>'Page 1 - General Information'!$G$16</f>
        <v>5262</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3">
      <c r="A5586">
        <f>'Page 1 - General Information'!$G$12</f>
        <v>129546003</v>
      </c>
      <c r="B5586" t="str">
        <f>'Page 1 - General Information'!$G$16</f>
        <v>5262</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3">
      <c r="A5587">
        <f>'Page 1 - General Information'!$G$12</f>
        <v>129546003</v>
      </c>
      <c r="B5587" t="str">
        <f>'Page 1 - General Information'!$G$16</f>
        <v>5262</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3">
      <c r="A5588">
        <f>'Page 1 - General Information'!$G$12</f>
        <v>129546003</v>
      </c>
      <c r="B5588" t="str">
        <f>'Page 1 - General Information'!$G$16</f>
        <v>5262</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3">
      <c r="A5589">
        <f>'Page 1 - General Information'!$G$12</f>
        <v>129546003</v>
      </c>
      <c r="B5589" t="str">
        <f>'Page 1 - General Information'!$G$16</f>
        <v>5262</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3">
      <c r="A5590">
        <f>'Page 1 - General Information'!$G$12</f>
        <v>129546003</v>
      </c>
      <c r="B5590" t="str">
        <f>'Page 1 - General Information'!$G$16</f>
        <v>5262</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3">
      <c r="A5591">
        <f>'Page 1 - General Information'!$G$12</f>
        <v>129546003</v>
      </c>
      <c r="B5591" t="str">
        <f>'Page 1 - General Information'!$G$16</f>
        <v>5262</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3">
      <c r="A5592">
        <f>'Page 1 - General Information'!$G$12</f>
        <v>129546003</v>
      </c>
      <c r="B5592" t="str">
        <f>'Page 1 - General Information'!$G$16</f>
        <v>5262</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3">
      <c r="A5593">
        <f>'Page 1 - General Information'!$G$12</f>
        <v>129546003</v>
      </c>
      <c r="B5593" t="str">
        <f>'Page 1 - General Information'!$G$16</f>
        <v>5262</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3">
      <c r="A5594">
        <f>'Page 1 - General Information'!$G$12</f>
        <v>129546003</v>
      </c>
      <c r="B5594" t="str">
        <f>'Page 1 - General Information'!$G$16</f>
        <v>5262</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3">
      <c r="A5595">
        <f>'Page 1 - General Information'!$G$12</f>
        <v>129546003</v>
      </c>
      <c r="B5595" t="str">
        <f>'Page 1 - General Information'!$G$16</f>
        <v>5262</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3">
      <c r="A5596">
        <f>'Page 1 - General Information'!$G$12</f>
        <v>129546003</v>
      </c>
      <c r="B5596" t="str">
        <f>'Page 1 - General Information'!$G$16</f>
        <v>5262</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3">
      <c r="A5597">
        <f>'Page 1 - General Information'!$G$12</f>
        <v>129546003</v>
      </c>
      <c r="B5597" t="str">
        <f>'Page 1 - General Information'!$G$16</f>
        <v>5262</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3">
      <c r="A5598">
        <f>'Page 1 - General Information'!$G$12</f>
        <v>129546003</v>
      </c>
      <c r="B5598" t="str">
        <f>'Page 1 - General Information'!$G$16</f>
        <v>5262</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3">
      <c r="A5599">
        <f>'Page 1 - General Information'!$G$12</f>
        <v>129546003</v>
      </c>
      <c r="B5599" t="str">
        <f>'Page 1 - General Information'!$G$16</f>
        <v>5262</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3">
      <c r="A5600">
        <f>'Page 1 - General Information'!$G$12</f>
        <v>129546003</v>
      </c>
      <c r="B5600" t="str">
        <f>'Page 1 - General Information'!$G$16</f>
        <v>5262</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3">
      <c r="A5601">
        <f>'Page 1 - General Information'!$G$12</f>
        <v>129546003</v>
      </c>
      <c r="B5601" t="str">
        <f>'Page 1 - General Information'!$G$16</f>
        <v>5262</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3">
      <c r="A5602">
        <f>'Page 1 - General Information'!$G$12</f>
        <v>129546003</v>
      </c>
      <c r="B5602" t="str">
        <f>'Page 1 - General Information'!$G$16</f>
        <v>5262</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3">
      <c r="A5603">
        <f>'Page 1 - General Information'!$G$12</f>
        <v>129546003</v>
      </c>
      <c r="B5603" t="str">
        <f>'Page 1 - General Information'!$G$16</f>
        <v>5262</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3">
      <c r="A5604">
        <f>'Page 1 - General Information'!$G$12</f>
        <v>129546003</v>
      </c>
      <c r="B5604" t="str">
        <f>'Page 1 - General Information'!$G$16</f>
        <v>5262</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3">
      <c r="A5605">
        <f>'Page 1 - General Information'!$G$12</f>
        <v>129546003</v>
      </c>
      <c r="B5605" t="str">
        <f>'Page 1 - General Information'!$G$16</f>
        <v>5262</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3">
      <c r="A5606">
        <f>'Page 1 - General Information'!$G$12</f>
        <v>129546003</v>
      </c>
      <c r="B5606" t="str">
        <f>'Page 1 - General Information'!$G$16</f>
        <v>5262</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3">
      <c r="A5607">
        <f>'Page 1 - General Information'!$G$12</f>
        <v>129546003</v>
      </c>
      <c r="B5607" t="str">
        <f>'Page 1 - General Information'!$G$16</f>
        <v>5262</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3">
      <c r="A5608">
        <f>'Page 1 - General Information'!$G$12</f>
        <v>129546003</v>
      </c>
      <c r="B5608" t="str">
        <f>'Page 1 - General Information'!$G$16</f>
        <v>5262</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3">
      <c r="A5609">
        <f>'Page 1 - General Information'!$G$12</f>
        <v>129546003</v>
      </c>
      <c r="B5609" t="str">
        <f>'Page 1 - General Information'!$G$16</f>
        <v>5262</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3">
      <c r="A5610">
        <f>'Page 1 - General Information'!$G$12</f>
        <v>129546003</v>
      </c>
      <c r="B5610" t="str">
        <f>'Page 1 - General Information'!$G$16</f>
        <v>5262</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3">
      <c r="A5611">
        <f>'Page 1 - General Information'!$G$12</f>
        <v>129546003</v>
      </c>
      <c r="B5611" t="str">
        <f>'Page 1 - General Information'!$G$16</f>
        <v>5262</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3">
      <c r="A5612">
        <f>'Page 1 - General Information'!$G$12</f>
        <v>129546003</v>
      </c>
      <c r="B5612" t="str">
        <f>'Page 1 - General Information'!$G$16</f>
        <v>5262</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3">
      <c r="A5613">
        <f>'Page 1 - General Information'!$G$12</f>
        <v>129546003</v>
      </c>
      <c r="B5613" t="str">
        <f>'Page 1 - General Information'!$G$16</f>
        <v>5262</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3">
      <c r="A5614">
        <f>'Page 1 - General Information'!$G$12</f>
        <v>129546003</v>
      </c>
      <c r="B5614" t="str">
        <f>'Page 1 - General Information'!$G$16</f>
        <v>5262</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3">
      <c r="A5615">
        <f>'Page 1 - General Information'!$G$12</f>
        <v>129546003</v>
      </c>
      <c r="B5615" t="str">
        <f>'Page 1 - General Information'!$G$16</f>
        <v>5262</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3">
      <c r="A5616">
        <f>'Page 1 - General Information'!$G$12</f>
        <v>129546003</v>
      </c>
      <c r="B5616" t="str">
        <f>'Page 1 - General Information'!$G$16</f>
        <v>5262</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3">
      <c r="A5617">
        <f>'Page 1 - General Information'!$G$12</f>
        <v>129546003</v>
      </c>
      <c r="B5617" t="str">
        <f>'Page 1 - General Information'!$G$16</f>
        <v>5262</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3">
      <c r="A5618">
        <f>'Page 1 - General Information'!$G$12</f>
        <v>129546003</v>
      </c>
      <c r="B5618" t="str">
        <f>'Page 1 - General Information'!$G$16</f>
        <v>5262</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3">
      <c r="A5619">
        <f>'Page 1 - General Information'!$G$12</f>
        <v>129546003</v>
      </c>
      <c r="B5619" t="str">
        <f>'Page 1 - General Information'!$G$16</f>
        <v>5262</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3">
      <c r="A5620">
        <f>'Page 1 - General Information'!$G$12</f>
        <v>129546003</v>
      </c>
      <c r="B5620" t="str">
        <f>'Page 1 - General Information'!$G$16</f>
        <v>5262</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3">
      <c r="A5621">
        <f>'Page 1 - General Information'!$G$12</f>
        <v>129546003</v>
      </c>
      <c r="B5621" t="str">
        <f>'Page 1 - General Information'!$G$16</f>
        <v>5262</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3">
      <c r="A5622">
        <f>'Page 1 - General Information'!$G$12</f>
        <v>129546003</v>
      </c>
      <c r="B5622" t="str">
        <f>'Page 1 - General Information'!$G$16</f>
        <v>5262</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3">
      <c r="A5623">
        <f>'Page 1 - General Information'!$G$12</f>
        <v>129546003</v>
      </c>
      <c r="B5623" t="str">
        <f>'Page 1 - General Information'!$G$16</f>
        <v>5262</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3">
      <c r="A5624">
        <f>'Page 1 - General Information'!$G$12</f>
        <v>129546003</v>
      </c>
      <c r="B5624" t="str">
        <f>'Page 1 - General Information'!$G$16</f>
        <v>5262</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3">
      <c r="A5625">
        <f>'Page 1 - General Information'!$G$12</f>
        <v>129546003</v>
      </c>
      <c r="B5625" t="str">
        <f>'Page 1 - General Information'!$G$16</f>
        <v>5262</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3">
      <c r="A5626">
        <f>'Page 1 - General Information'!$G$12</f>
        <v>129546003</v>
      </c>
      <c r="B5626" t="str">
        <f>'Page 1 - General Information'!$G$16</f>
        <v>5262</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3">
      <c r="A5627">
        <f>'Page 1 - General Information'!$G$12</f>
        <v>129546003</v>
      </c>
      <c r="B5627" t="str">
        <f>'Page 1 - General Information'!$G$16</f>
        <v>5262</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3">
      <c r="A5628">
        <f>'Page 1 - General Information'!$G$12</f>
        <v>129546003</v>
      </c>
      <c r="B5628" t="str">
        <f>'Page 1 - General Information'!$G$16</f>
        <v>5262</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3">
      <c r="A5629">
        <f>'Page 1 - General Information'!$G$12</f>
        <v>129546003</v>
      </c>
      <c r="B5629" t="str">
        <f>'Page 1 - General Information'!$G$16</f>
        <v>5262</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3">
      <c r="A5630">
        <f>'Page 1 - General Information'!$G$12</f>
        <v>129546003</v>
      </c>
      <c r="B5630" t="str">
        <f>'Page 1 - General Information'!$G$16</f>
        <v>5262</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3">
      <c r="A5631">
        <f>'Page 1 - General Information'!$G$12</f>
        <v>129546003</v>
      </c>
      <c r="B5631" t="str">
        <f>'Page 1 - General Information'!$G$16</f>
        <v>5262</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3">
      <c r="A5632">
        <f>'Page 1 - General Information'!$G$12</f>
        <v>129546003</v>
      </c>
      <c r="B5632" t="str">
        <f>'Page 1 - General Information'!$G$16</f>
        <v>5262</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3">
      <c r="A5633">
        <f>'Page 1 - General Information'!$G$12</f>
        <v>129546003</v>
      </c>
      <c r="B5633" t="str">
        <f>'Page 1 - General Information'!$G$16</f>
        <v>5262</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3">
      <c r="A5634">
        <f>'Page 1 - General Information'!$G$12</f>
        <v>129546003</v>
      </c>
      <c r="B5634" t="str">
        <f>'Page 1 - General Information'!$G$16</f>
        <v>5262</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3">
      <c r="A5635">
        <f>'Page 1 - General Information'!$G$12</f>
        <v>129546003</v>
      </c>
      <c r="B5635" t="str">
        <f>'Page 1 - General Information'!$G$16</f>
        <v>5262</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3">
      <c r="A5636">
        <f>'Page 1 - General Information'!$G$12</f>
        <v>129546003</v>
      </c>
      <c r="B5636" t="str">
        <f>'Page 1 - General Information'!$G$16</f>
        <v>5262</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3">
      <c r="A5637">
        <f>'Page 1 - General Information'!$G$12</f>
        <v>129546003</v>
      </c>
      <c r="B5637" t="str">
        <f>'Page 1 - General Information'!$G$16</f>
        <v>5262</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3">
      <c r="A5638">
        <f>'Page 1 - General Information'!$G$12</f>
        <v>129546003</v>
      </c>
      <c r="B5638" t="str">
        <f>'Page 1 - General Information'!$G$16</f>
        <v>5262</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3">
      <c r="A5639">
        <f>'Page 1 - General Information'!$G$12</f>
        <v>129546003</v>
      </c>
      <c r="B5639" t="str">
        <f>'Page 1 - General Information'!$G$16</f>
        <v>5262</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3">
      <c r="A5640">
        <f>'Page 1 - General Information'!$G$12</f>
        <v>129546003</v>
      </c>
      <c r="B5640" t="str">
        <f>'Page 1 - General Information'!$G$16</f>
        <v>5262</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3">
      <c r="A5641">
        <f>'Page 1 - General Information'!$G$12</f>
        <v>129546003</v>
      </c>
      <c r="B5641" t="str">
        <f>'Page 1 - General Information'!$G$16</f>
        <v>5262</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3">
      <c r="A5642">
        <f>'Page 1 - General Information'!$G$12</f>
        <v>129546003</v>
      </c>
      <c r="B5642" t="str">
        <f>'Page 1 - General Information'!$G$16</f>
        <v>5262</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3">
      <c r="A5643">
        <f>'Page 1 - General Information'!$G$12</f>
        <v>129546003</v>
      </c>
      <c r="B5643" t="str">
        <f>'Page 1 - General Information'!$G$16</f>
        <v>5262</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3">
      <c r="A5644">
        <f>'Page 1 - General Information'!$G$12</f>
        <v>129546003</v>
      </c>
      <c r="B5644" t="str">
        <f>'Page 1 - General Information'!$G$16</f>
        <v>5262</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3">
      <c r="A5645">
        <f>'Page 1 - General Information'!$G$12</f>
        <v>129546003</v>
      </c>
      <c r="B5645" t="str">
        <f>'Page 1 - General Information'!$G$16</f>
        <v>5262</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3">
      <c r="A5646">
        <f>'Page 1 - General Information'!$G$12</f>
        <v>129546003</v>
      </c>
      <c r="B5646" t="str">
        <f>'Page 1 - General Information'!$G$16</f>
        <v>5262</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3">
      <c r="A5647">
        <f>'Page 1 - General Information'!$G$12</f>
        <v>129546003</v>
      </c>
      <c r="B5647" t="str">
        <f>'Page 1 - General Information'!$G$16</f>
        <v>5262</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3">
      <c r="A5648">
        <f>'Page 1 - General Information'!$G$12</f>
        <v>129546003</v>
      </c>
      <c r="B5648" t="str">
        <f>'Page 1 - General Information'!$G$16</f>
        <v>5262</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3">
      <c r="A5649">
        <f>'Page 1 - General Information'!$G$12</f>
        <v>129546003</v>
      </c>
      <c r="B5649" t="str">
        <f>'Page 1 - General Information'!$G$16</f>
        <v>5262</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3">
      <c r="A5650">
        <f>'Page 1 - General Information'!$G$12</f>
        <v>129546003</v>
      </c>
      <c r="B5650" t="str">
        <f>'Page 1 - General Information'!$G$16</f>
        <v>5262</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3">
      <c r="A5651">
        <f>'Page 1 - General Information'!$G$12</f>
        <v>129546003</v>
      </c>
      <c r="B5651" t="str">
        <f>'Page 1 - General Information'!$G$16</f>
        <v>5262</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3">
      <c r="A5652">
        <f>'Page 1 - General Information'!$G$12</f>
        <v>129546003</v>
      </c>
      <c r="B5652" t="str">
        <f>'Page 1 - General Information'!$G$16</f>
        <v>5262</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3">
      <c r="A5653">
        <f>'Page 1 - General Information'!$G$12</f>
        <v>129546003</v>
      </c>
      <c r="B5653" t="str">
        <f>'Page 1 - General Information'!$G$16</f>
        <v>5262</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3">
      <c r="A5654">
        <f>'Page 1 - General Information'!$G$12</f>
        <v>129546003</v>
      </c>
      <c r="B5654" t="str">
        <f>'Page 1 - General Information'!$G$16</f>
        <v>5262</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3">
      <c r="A5655">
        <f>'Page 1 - General Information'!$G$12</f>
        <v>129546003</v>
      </c>
      <c r="B5655" t="str">
        <f>'Page 1 - General Information'!$G$16</f>
        <v>5262</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3">
      <c r="A5656">
        <f>'Page 1 - General Information'!$G$12</f>
        <v>129546003</v>
      </c>
      <c r="B5656" t="str">
        <f>'Page 1 - General Information'!$G$16</f>
        <v>5262</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3">
      <c r="A5657">
        <f>'Page 1 - General Information'!$G$12</f>
        <v>129546003</v>
      </c>
      <c r="B5657" t="str">
        <f>'Page 1 - General Information'!$G$16</f>
        <v>5262</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3">
      <c r="A5658">
        <f>'Page 1 - General Information'!$G$12</f>
        <v>129546003</v>
      </c>
      <c r="B5658" t="str">
        <f>'Page 1 - General Information'!$G$16</f>
        <v>5262</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3">
      <c r="A5659">
        <f>'Page 1 - General Information'!$G$12</f>
        <v>129546003</v>
      </c>
      <c r="B5659" t="str">
        <f>'Page 1 - General Information'!$G$16</f>
        <v>5262</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3">
      <c r="A5660">
        <f>'Page 1 - General Information'!$G$12</f>
        <v>129546003</v>
      </c>
      <c r="B5660" t="str">
        <f>'Page 1 - General Information'!$G$16</f>
        <v>5262</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3">
      <c r="A5661">
        <f>'Page 1 - General Information'!$G$12</f>
        <v>129546003</v>
      </c>
      <c r="B5661" t="str">
        <f>'Page 1 - General Information'!$G$16</f>
        <v>5262</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3">
      <c r="A5662">
        <f>'Page 1 - General Information'!$G$12</f>
        <v>129546003</v>
      </c>
      <c r="B5662" t="str">
        <f>'Page 1 - General Information'!$G$16</f>
        <v>5262</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3">
      <c r="A5663">
        <f>'Page 1 - General Information'!$G$12</f>
        <v>129546003</v>
      </c>
      <c r="B5663" t="str">
        <f>'Page 1 - General Information'!$G$16</f>
        <v>5262</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3">
      <c r="A5664">
        <f>'Page 1 - General Information'!$G$12</f>
        <v>129546003</v>
      </c>
      <c r="B5664" t="str">
        <f>'Page 1 - General Information'!$G$16</f>
        <v>5262</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3">
      <c r="A5665">
        <f>'Page 1 - General Information'!$G$12</f>
        <v>129546003</v>
      </c>
      <c r="B5665" t="str">
        <f>'Page 1 - General Information'!$G$16</f>
        <v>5262</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3">
      <c r="A5666">
        <f>'Page 1 - General Information'!$G$12</f>
        <v>129546003</v>
      </c>
      <c r="B5666" t="str">
        <f>'Page 1 - General Information'!$G$16</f>
        <v>5262</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3">
      <c r="A5667">
        <f>'Page 1 - General Information'!$G$12</f>
        <v>129546003</v>
      </c>
      <c r="B5667" t="str">
        <f>'Page 1 - General Information'!$G$16</f>
        <v>5262</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3">
      <c r="A5668">
        <f>'Page 1 - General Information'!$G$12</f>
        <v>129546003</v>
      </c>
      <c r="B5668" t="str">
        <f>'Page 1 - General Information'!$G$16</f>
        <v>5262</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3">
      <c r="A5669">
        <f>'Page 1 - General Information'!$G$12</f>
        <v>129546003</v>
      </c>
      <c r="B5669" t="str">
        <f>'Page 1 - General Information'!$G$16</f>
        <v>5262</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3">
      <c r="A5670">
        <f>'Page 1 - General Information'!$G$12</f>
        <v>129546003</v>
      </c>
      <c r="B5670" t="str">
        <f>'Page 1 - General Information'!$G$16</f>
        <v>5262</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3">
      <c r="A5671">
        <f>'Page 1 - General Information'!$G$12</f>
        <v>129546003</v>
      </c>
      <c r="B5671" t="str">
        <f>'Page 1 - General Information'!$G$16</f>
        <v>5262</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3">
      <c r="A5672">
        <f>'Page 1 - General Information'!$G$12</f>
        <v>129546003</v>
      </c>
      <c r="B5672" t="str">
        <f>'Page 1 - General Information'!$G$16</f>
        <v>5262</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3">
      <c r="A5673">
        <f>'Page 1 - General Information'!$G$12</f>
        <v>129546003</v>
      </c>
      <c r="B5673" t="str">
        <f>'Page 1 - General Information'!$G$16</f>
        <v>5262</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3">
      <c r="A5674">
        <f>'Page 1 - General Information'!$G$12</f>
        <v>129546003</v>
      </c>
      <c r="B5674" t="str">
        <f>'Page 1 - General Information'!$G$16</f>
        <v>5262</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3">
      <c r="A5675">
        <f>'Page 1 - General Information'!$G$12</f>
        <v>129546003</v>
      </c>
      <c r="B5675" t="str">
        <f>'Page 1 - General Information'!$G$16</f>
        <v>5262</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3">
      <c r="A5676">
        <f>'Page 1 - General Information'!$G$12</f>
        <v>129546003</v>
      </c>
      <c r="B5676" t="str">
        <f>'Page 1 - General Information'!$G$16</f>
        <v>5262</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3">
      <c r="A5677">
        <f>'Page 1 - General Information'!$G$12</f>
        <v>129546003</v>
      </c>
      <c r="B5677" t="str">
        <f>'Page 1 - General Information'!$G$16</f>
        <v>5262</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3">
      <c r="A5678">
        <f>'Page 1 - General Information'!$G$12</f>
        <v>129546003</v>
      </c>
      <c r="B5678" t="str">
        <f>'Page 1 - General Information'!$G$16</f>
        <v>5262</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3">
      <c r="A5679">
        <f>'Page 1 - General Information'!$G$12</f>
        <v>129546003</v>
      </c>
      <c r="B5679" t="str">
        <f>'Page 1 - General Information'!$G$16</f>
        <v>5262</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3">
      <c r="A5680">
        <f>'Page 1 - General Information'!$G$12</f>
        <v>129546003</v>
      </c>
      <c r="B5680" t="str">
        <f>'Page 1 - General Information'!$G$16</f>
        <v>5262</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3">
      <c r="A5681">
        <f>'Page 1 - General Information'!$G$12</f>
        <v>129546003</v>
      </c>
      <c r="B5681" t="str">
        <f>'Page 1 - General Information'!$G$16</f>
        <v>5262</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3">
      <c r="A5682">
        <f>'Page 1 - General Information'!$G$12</f>
        <v>129546003</v>
      </c>
      <c r="B5682" t="str">
        <f>'Page 1 - General Information'!$G$16</f>
        <v>5262</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3">
      <c r="A5683">
        <f>'Page 1 - General Information'!$G$12</f>
        <v>129546003</v>
      </c>
      <c r="B5683" t="str">
        <f>'Page 1 - General Information'!$G$16</f>
        <v>5262</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3">
      <c r="A5684">
        <f>'Page 1 - General Information'!$G$12</f>
        <v>129546003</v>
      </c>
      <c r="B5684" t="str">
        <f>'Page 1 - General Information'!$G$16</f>
        <v>5262</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3">
      <c r="A5685">
        <f>'Page 1 - General Information'!$G$12</f>
        <v>129546003</v>
      </c>
      <c r="B5685" t="str">
        <f>'Page 1 - General Information'!$G$16</f>
        <v>5262</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3">
      <c r="A5686">
        <f>'Page 1 - General Information'!$G$12</f>
        <v>129546003</v>
      </c>
      <c r="B5686" t="str">
        <f>'Page 1 - General Information'!$G$16</f>
        <v>5262</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3">
      <c r="A5687">
        <f>'Page 1 - General Information'!$G$12</f>
        <v>129546003</v>
      </c>
      <c r="B5687" t="str">
        <f>'Page 1 - General Information'!$G$16</f>
        <v>5262</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3">
      <c r="A5688">
        <f>'Page 1 - General Information'!$G$12</f>
        <v>129546003</v>
      </c>
      <c r="B5688" t="str">
        <f>'Page 1 - General Information'!$G$16</f>
        <v>5262</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3">
      <c r="A5689">
        <f>'Page 1 - General Information'!$G$12</f>
        <v>129546003</v>
      </c>
      <c r="B5689" t="str">
        <f>'Page 1 - General Information'!$G$16</f>
        <v>5262</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3">
      <c r="A5690">
        <f>'Page 1 - General Information'!$G$12</f>
        <v>129546003</v>
      </c>
      <c r="B5690" t="str">
        <f>'Page 1 - General Information'!$G$16</f>
        <v>5262</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3">
      <c r="A5691">
        <f>'Page 1 - General Information'!$G$12</f>
        <v>129546003</v>
      </c>
      <c r="B5691" t="str">
        <f>'Page 1 - General Information'!$G$16</f>
        <v>5262</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3">
      <c r="A5692">
        <f>'Page 1 - General Information'!$G$12</f>
        <v>129546003</v>
      </c>
      <c r="B5692" t="str">
        <f>'Page 1 - General Information'!$G$16</f>
        <v>5262</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3">
      <c r="A5693">
        <f>'Page 1 - General Information'!$G$12</f>
        <v>129546003</v>
      </c>
      <c r="B5693" t="str">
        <f>'Page 1 - General Information'!$G$16</f>
        <v>5262</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3">
      <c r="A5694">
        <f>'Page 1 - General Information'!$G$12</f>
        <v>129546003</v>
      </c>
      <c r="B5694" t="str">
        <f>'Page 1 - General Information'!$G$16</f>
        <v>5262</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3">
      <c r="A5695">
        <f>'Page 1 - General Information'!$G$12</f>
        <v>129546003</v>
      </c>
      <c r="B5695" t="str">
        <f>'Page 1 - General Information'!$G$16</f>
        <v>5262</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3">
      <c r="A5696">
        <f>'Page 1 - General Information'!$G$12</f>
        <v>129546003</v>
      </c>
      <c r="B5696" t="str">
        <f>'Page 1 - General Information'!$G$16</f>
        <v>5262</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3">
      <c r="A5697">
        <f>'Page 1 - General Information'!$G$12</f>
        <v>129546003</v>
      </c>
      <c r="B5697" t="str">
        <f>'Page 1 - General Information'!$G$16</f>
        <v>5262</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3">
      <c r="A5698">
        <f>'Page 1 - General Information'!$G$12</f>
        <v>129546003</v>
      </c>
      <c r="B5698" t="str">
        <f>'Page 1 - General Information'!$G$16</f>
        <v>5262</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3">
      <c r="A5699">
        <f>'Page 1 - General Information'!$G$12</f>
        <v>129546003</v>
      </c>
      <c r="B5699" t="str">
        <f>'Page 1 - General Information'!$G$16</f>
        <v>5262</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3">
      <c r="A5700">
        <f>'Page 1 - General Information'!$G$12</f>
        <v>129546003</v>
      </c>
      <c r="B5700" t="str">
        <f>'Page 1 - General Information'!$G$16</f>
        <v>5262</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3">
      <c r="A5701">
        <f>'Page 1 - General Information'!$G$12</f>
        <v>129546003</v>
      </c>
      <c r="B5701" t="str">
        <f>'Page 1 - General Information'!$G$16</f>
        <v>5262</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3">
      <c r="A5702">
        <f>'Page 1 - General Information'!$G$12</f>
        <v>129546003</v>
      </c>
      <c r="B5702" t="str">
        <f>'Page 1 - General Information'!$G$16</f>
        <v>5262</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3">
      <c r="A5703">
        <f>'Page 1 - General Information'!$G$12</f>
        <v>129546003</v>
      </c>
      <c r="B5703" t="str">
        <f>'Page 1 - General Information'!$G$16</f>
        <v>5262</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3">
      <c r="A5704">
        <f>'Page 1 - General Information'!$G$12</f>
        <v>129546003</v>
      </c>
      <c r="B5704" t="str">
        <f>'Page 1 - General Information'!$G$16</f>
        <v>5262</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3">
      <c r="A5705">
        <f>'Page 1 - General Information'!$G$12</f>
        <v>129546003</v>
      </c>
      <c r="B5705" t="str">
        <f>'Page 1 - General Information'!$G$16</f>
        <v>5262</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3">
      <c r="A5706">
        <f>'Page 1 - General Information'!$G$12</f>
        <v>129546003</v>
      </c>
      <c r="B5706" t="str">
        <f>'Page 1 - General Information'!$G$16</f>
        <v>5262</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3">
      <c r="A5707">
        <f>'Page 1 - General Information'!$G$12</f>
        <v>129546003</v>
      </c>
      <c r="B5707" t="str">
        <f>'Page 1 - General Information'!$G$16</f>
        <v>5262</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3">
      <c r="A5708">
        <f>'Page 1 - General Information'!$G$12</f>
        <v>129546003</v>
      </c>
      <c r="B5708" t="str">
        <f>'Page 1 - General Information'!$G$16</f>
        <v>5262</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3">
      <c r="A5709">
        <f>'Page 1 - General Information'!$G$12</f>
        <v>129546003</v>
      </c>
      <c r="B5709" t="str">
        <f>'Page 1 - General Information'!$G$16</f>
        <v>5262</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3">
      <c r="A5710">
        <f>'Page 1 - General Information'!$G$12</f>
        <v>129546003</v>
      </c>
      <c r="B5710" t="str">
        <f>'Page 1 - General Information'!$G$16</f>
        <v>5262</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3">
      <c r="A5711">
        <f>'Page 1 - General Information'!$G$12</f>
        <v>129546003</v>
      </c>
      <c r="B5711" t="str">
        <f>'Page 1 - General Information'!$G$16</f>
        <v>5262</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3">
      <c r="A5712">
        <f>'Page 1 - General Information'!$G$12</f>
        <v>129546003</v>
      </c>
      <c r="B5712" t="str">
        <f>'Page 1 - General Information'!$G$16</f>
        <v>5262</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3">
      <c r="A5713">
        <f>'Page 1 - General Information'!$G$12</f>
        <v>129546003</v>
      </c>
      <c r="B5713" t="str">
        <f>'Page 1 - General Information'!$G$16</f>
        <v>5262</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3">
      <c r="A5714">
        <f>'Page 1 - General Information'!$G$12</f>
        <v>129546003</v>
      </c>
      <c r="B5714" t="str">
        <f>'Page 1 - General Information'!$G$16</f>
        <v>5262</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3">
      <c r="A5715">
        <f>'Page 1 - General Information'!$G$12</f>
        <v>129546003</v>
      </c>
      <c r="B5715" t="str">
        <f>'Page 1 - General Information'!$G$16</f>
        <v>5262</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3">
      <c r="A5716">
        <f>'Page 1 - General Information'!$G$12</f>
        <v>129546003</v>
      </c>
      <c r="B5716" t="str">
        <f>'Page 1 - General Information'!$G$16</f>
        <v>5262</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3">
      <c r="A5717">
        <f>'Page 1 - General Information'!$G$12</f>
        <v>129546003</v>
      </c>
      <c r="B5717" t="str">
        <f>'Page 1 - General Information'!$G$16</f>
        <v>5262</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3">
      <c r="A5718">
        <f>'Page 1 - General Information'!$G$12</f>
        <v>129546003</v>
      </c>
      <c r="B5718" t="str">
        <f>'Page 1 - General Information'!$G$16</f>
        <v>5262</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3">
      <c r="A5719">
        <f>'Page 1 - General Information'!$G$12</f>
        <v>129546003</v>
      </c>
      <c r="B5719" t="str">
        <f>'Page 1 - General Information'!$G$16</f>
        <v>5262</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3">
      <c r="A5720">
        <f>'Page 1 - General Information'!$G$12</f>
        <v>129546003</v>
      </c>
      <c r="B5720" t="str">
        <f>'Page 1 - General Information'!$G$16</f>
        <v>5262</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3">
      <c r="A5721">
        <f>'Page 1 - General Information'!$G$12</f>
        <v>129546003</v>
      </c>
      <c r="B5721" t="str">
        <f>'Page 1 - General Information'!$G$16</f>
        <v>5262</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3">
      <c r="A5722">
        <f>'Page 1 - General Information'!$G$12</f>
        <v>129546003</v>
      </c>
      <c r="B5722" t="str">
        <f>'Page 1 - General Information'!$G$16</f>
        <v>5262</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3">
      <c r="A5723">
        <f>'Page 1 - General Information'!$G$12</f>
        <v>129546003</v>
      </c>
      <c r="B5723" t="str">
        <f>'Page 1 - General Information'!$G$16</f>
        <v>5262</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3">
      <c r="A5724">
        <f>'Page 1 - General Information'!$G$12</f>
        <v>129546003</v>
      </c>
      <c r="B5724" t="str">
        <f>'Page 1 - General Information'!$G$16</f>
        <v>5262</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3">
      <c r="A5725">
        <f>'Page 1 - General Information'!$G$12</f>
        <v>129546003</v>
      </c>
      <c r="B5725" t="str">
        <f>'Page 1 - General Information'!$G$16</f>
        <v>5262</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3">
      <c r="A5726">
        <f>'Page 1 - General Information'!$G$12</f>
        <v>129546003</v>
      </c>
      <c r="B5726" t="str">
        <f>'Page 1 - General Information'!$G$16</f>
        <v>5262</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3">
      <c r="A5727">
        <f>'Page 1 - General Information'!$G$12</f>
        <v>129546003</v>
      </c>
      <c r="B5727" t="str">
        <f>'Page 1 - General Information'!$G$16</f>
        <v>5262</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3">
      <c r="A5728">
        <f>'Page 1 - General Information'!$G$12</f>
        <v>129546003</v>
      </c>
      <c r="B5728" t="str">
        <f>'Page 1 - General Information'!$G$16</f>
        <v>5262</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3">
      <c r="A5729">
        <f>'Page 1 - General Information'!$G$12</f>
        <v>129546003</v>
      </c>
      <c r="B5729" t="str">
        <f>'Page 1 - General Information'!$G$16</f>
        <v>5262</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3">
      <c r="A5730">
        <f>'Page 1 - General Information'!$G$12</f>
        <v>129546003</v>
      </c>
      <c r="B5730" t="str">
        <f>'Page 1 - General Information'!$G$16</f>
        <v>5262</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3">
      <c r="A5731">
        <f>'Page 1 - General Information'!$G$12</f>
        <v>129546003</v>
      </c>
      <c r="B5731" t="str">
        <f>'Page 1 - General Information'!$G$16</f>
        <v>5262</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3">
      <c r="A5732">
        <f>'Page 1 - General Information'!$G$12</f>
        <v>129546003</v>
      </c>
      <c r="B5732" t="str">
        <f>'Page 1 - General Information'!$G$16</f>
        <v>5262</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3">
      <c r="A5733">
        <f>'Page 1 - General Information'!$G$12</f>
        <v>129546003</v>
      </c>
      <c r="B5733" t="str">
        <f>'Page 1 - General Information'!$G$16</f>
        <v>5262</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3">
      <c r="A5734">
        <f>'Page 1 - General Information'!$G$12</f>
        <v>129546003</v>
      </c>
      <c r="B5734" t="str">
        <f>'Page 1 - General Information'!$G$16</f>
        <v>5262</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3">
      <c r="A5735">
        <f>'Page 1 - General Information'!$G$12</f>
        <v>129546003</v>
      </c>
      <c r="B5735" t="str">
        <f>'Page 1 - General Information'!$G$16</f>
        <v>5262</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3">
      <c r="A5736">
        <f>'Page 1 - General Information'!$G$12</f>
        <v>129546003</v>
      </c>
      <c r="B5736" t="str">
        <f>'Page 1 - General Information'!$G$16</f>
        <v>5262</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3">
      <c r="A5737">
        <f>'Page 1 - General Information'!$G$12</f>
        <v>129546003</v>
      </c>
      <c r="B5737" t="str">
        <f>'Page 1 - General Information'!$G$16</f>
        <v>5262</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3">
      <c r="A5738">
        <f>'Page 1 - General Information'!$G$12</f>
        <v>129546003</v>
      </c>
      <c r="B5738" t="str">
        <f>'Page 1 - General Information'!$G$16</f>
        <v>5262</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3">
      <c r="A5739">
        <f>'Page 1 - General Information'!$G$12</f>
        <v>129546003</v>
      </c>
      <c r="B5739" t="str">
        <f>'Page 1 - General Information'!$G$16</f>
        <v>5262</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3">
      <c r="A5740">
        <f>'Page 1 - General Information'!$G$12</f>
        <v>129546003</v>
      </c>
      <c r="B5740" t="str">
        <f>'Page 1 - General Information'!$G$16</f>
        <v>5262</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3">
      <c r="A5741">
        <f>'Page 1 - General Information'!$G$12</f>
        <v>129546003</v>
      </c>
      <c r="B5741" t="str">
        <f>'Page 1 - General Information'!$G$16</f>
        <v>5262</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3">
      <c r="A5742">
        <f>'Page 1 - General Information'!$G$12</f>
        <v>129546003</v>
      </c>
      <c r="B5742" t="str">
        <f>'Page 1 - General Information'!$G$16</f>
        <v>5262</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3">
      <c r="A5743">
        <f>'Page 1 - General Information'!$G$12</f>
        <v>129546003</v>
      </c>
      <c r="B5743" t="str">
        <f>'Page 1 - General Information'!$G$16</f>
        <v>5262</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3">
      <c r="A5744">
        <f>'Page 1 - General Information'!$G$12</f>
        <v>129546003</v>
      </c>
      <c r="B5744" t="str">
        <f>'Page 1 - General Information'!$G$16</f>
        <v>5262</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3">
      <c r="A5745">
        <f>'Page 1 - General Information'!$G$12</f>
        <v>129546003</v>
      </c>
      <c r="B5745" t="str">
        <f>'Page 1 - General Information'!$G$16</f>
        <v>5262</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3">
      <c r="A5746">
        <f>'Page 1 - General Information'!$G$12</f>
        <v>129546003</v>
      </c>
      <c r="B5746" t="str">
        <f>'Page 1 - General Information'!$G$16</f>
        <v>5262</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3">
      <c r="A5747">
        <f>'Page 1 - General Information'!$G$12</f>
        <v>129546003</v>
      </c>
      <c r="B5747" t="str">
        <f>'Page 1 - General Information'!$G$16</f>
        <v>5262</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3">
      <c r="A5748">
        <f>'Page 1 - General Information'!$G$12</f>
        <v>129546003</v>
      </c>
      <c r="B5748" t="str">
        <f>'Page 1 - General Information'!$G$16</f>
        <v>5262</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3">
      <c r="A5749">
        <f>'Page 1 - General Information'!$G$12</f>
        <v>129546003</v>
      </c>
      <c r="B5749" t="str">
        <f>'Page 1 - General Information'!$G$16</f>
        <v>5262</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3">
      <c r="A5750">
        <f>'Page 1 - General Information'!$G$12</f>
        <v>129546003</v>
      </c>
      <c r="B5750" t="str">
        <f>'Page 1 - General Information'!$G$16</f>
        <v>5262</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3">
      <c r="A5751">
        <f>'Page 1 - General Information'!$G$12</f>
        <v>129546003</v>
      </c>
      <c r="B5751" t="str">
        <f>'Page 1 - General Information'!$G$16</f>
        <v>5262</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3">
      <c r="A5752">
        <f>'Page 1 - General Information'!$G$12</f>
        <v>129546003</v>
      </c>
      <c r="B5752" t="str">
        <f>'Page 1 - General Information'!$G$16</f>
        <v>5262</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3">
      <c r="A5753">
        <f>'Page 1 - General Information'!$G$12</f>
        <v>129546003</v>
      </c>
      <c r="B5753" t="str">
        <f>'Page 1 - General Information'!$G$16</f>
        <v>5262</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3">
      <c r="A5754">
        <f>'Page 1 - General Information'!$G$12</f>
        <v>129546003</v>
      </c>
      <c r="B5754" t="str">
        <f>'Page 1 - General Information'!$G$16</f>
        <v>5262</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3">
      <c r="A5755">
        <f>'Page 1 - General Information'!$G$12</f>
        <v>129546003</v>
      </c>
      <c r="B5755" t="str">
        <f>'Page 1 - General Information'!$G$16</f>
        <v>5262</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3">
      <c r="A5756">
        <f>'Page 1 - General Information'!$G$12</f>
        <v>129546003</v>
      </c>
      <c r="B5756" t="str">
        <f>'Page 1 - General Information'!$G$16</f>
        <v>5262</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3">
      <c r="A5757">
        <f>'Page 1 - General Information'!$G$12</f>
        <v>129546003</v>
      </c>
      <c r="B5757" t="str">
        <f>'Page 1 - General Information'!$G$16</f>
        <v>5262</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3">
      <c r="A5758">
        <f>'Page 1 - General Information'!$G$12</f>
        <v>129546003</v>
      </c>
      <c r="B5758" t="str">
        <f>'Page 1 - General Information'!$G$16</f>
        <v>5262</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3">
      <c r="A5759">
        <f>'Page 1 - General Information'!$G$12</f>
        <v>129546003</v>
      </c>
      <c r="B5759" t="str">
        <f>'Page 1 - General Information'!$G$16</f>
        <v>5262</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3">
      <c r="A5760">
        <f>'Page 1 - General Information'!$G$12</f>
        <v>129546003</v>
      </c>
      <c r="B5760" t="str">
        <f>'Page 1 - General Information'!$G$16</f>
        <v>5262</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3">
      <c r="A5761">
        <f>'Page 1 - General Information'!$G$12</f>
        <v>129546003</v>
      </c>
      <c r="B5761" t="str">
        <f>'Page 1 - General Information'!$G$16</f>
        <v>5262</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3">
      <c r="A5762">
        <f>'Page 1 - General Information'!$G$12</f>
        <v>129546003</v>
      </c>
      <c r="B5762" t="str">
        <f>'Page 1 - General Information'!$G$16</f>
        <v>5262</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3">
      <c r="A5763">
        <f>'Page 1 - General Information'!$G$12</f>
        <v>129546003</v>
      </c>
      <c r="B5763" t="str">
        <f>'Page 1 - General Information'!$G$16</f>
        <v>5262</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3">
      <c r="A5764">
        <f>'Page 1 - General Information'!$G$12</f>
        <v>129546003</v>
      </c>
      <c r="B5764" t="str">
        <f>'Page 1 - General Information'!$G$16</f>
        <v>5262</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3">
      <c r="A5765">
        <f>'Page 1 - General Information'!$G$12</f>
        <v>129546003</v>
      </c>
      <c r="B5765" t="str">
        <f>'Page 1 - General Information'!$G$16</f>
        <v>5262</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3">
      <c r="A5766">
        <f>'Page 1 - General Information'!$G$12</f>
        <v>129546003</v>
      </c>
      <c r="B5766" t="str">
        <f>'Page 1 - General Information'!$G$16</f>
        <v>5262</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3">
      <c r="A5767">
        <f>'Page 1 - General Information'!$G$12</f>
        <v>129546003</v>
      </c>
      <c r="B5767" t="str">
        <f>'Page 1 - General Information'!$G$16</f>
        <v>5262</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3">
      <c r="A5768">
        <f>'Page 1 - General Information'!$G$12</f>
        <v>129546003</v>
      </c>
      <c r="B5768" t="str">
        <f>'Page 1 - General Information'!$G$16</f>
        <v>5262</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3">
      <c r="A5769">
        <f>'Page 1 - General Information'!$G$12</f>
        <v>129546003</v>
      </c>
      <c r="B5769" t="str">
        <f>'Page 1 - General Information'!$G$16</f>
        <v>5262</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3">
      <c r="A5770">
        <f>'Page 1 - General Information'!$G$12</f>
        <v>129546003</v>
      </c>
      <c r="B5770" t="str">
        <f>'Page 1 - General Information'!$G$16</f>
        <v>5262</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3">
      <c r="A5771">
        <f>'Page 1 - General Information'!$G$12</f>
        <v>129546003</v>
      </c>
      <c r="B5771" t="str">
        <f>'Page 1 - General Information'!$G$16</f>
        <v>5262</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3">
      <c r="A5772">
        <f>'Page 1 - General Information'!$G$12</f>
        <v>129546003</v>
      </c>
      <c r="B5772" t="str">
        <f>'Page 1 - General Information'!$G$16</f>
        <v>5262</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3">
      <c r="A5773">
        <f>'Page 1 - General Information'!$G$12</f>
        <v>129546003</v>
      </c>
      <c r="B5773" t="str">
        <f>'Page 1 - General Information'!$G$16</f>
        <v>5262</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3">
      <c r="A5774">
        <f>'Page 1 - General Information'!$G$12</f>
        <v>129546003</v>
      </c>
      <c r="B5774" t="str">
        <f>'Page 1 - General Information'!$G$16</f>
        <v>5262</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3">
      <c r="A5775">
        <f>'Page 1 - General Information'!$G$12</f>
        <v>129546003</v>
      </c>
      <c r="B5775" t="str">
        <f>'Page 1 - General Information'!$G$16</f>
        <v>5262</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3">
      <c r="A5776">
        <f>'Page 1 - General Information'!$G$12</f>
        <v>129546003</v>
      </c>
      <c r="B5776" t="str">
        <f>'Page 1 - General Information'!$G$16</f>
        <v>5262</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3">
      <c r="A5777">
        <f>'Page 1 - General Information'!$G$12</f>
        <v>129546003</v>
      </c>
      <c r="B5777" t="str">
        <f>'Page 1 - General Information'!$G$16</f>
        <v>5262</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3">
      <c r="A5778">
        <f>'Page 1 - General Information'!$G$12</f>
        <v>129546003</v>
      </c>
      <c r="B5778" t="str">
        <f>'Page 1 - General Information'!$G$16</f>
        <v>5262</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3">
      <c r="A5779">
        <f>'Page 1 - General Information'!$G$12</f>
        <v>129546003</v>
      </c>
      <c r="B5779" t="str">
        <f>'Page 1 - General Information'!$G$16</f>
        <v>5262</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3">
      <c r="A5780">
        <f>'Page 1 - General Information'!$G$12</f>
        <v>129546003</v>
      </c>
      <c r="B5780" t="str">
        <f>'Page 1 - General Information'!$G$16</f>
        <v>5262</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3">
      <c r="A5781">
        <f>'Page 1 - General Information'!$G$12</f>
        <v>129546003</v>
      </c>
      <c r="B5781" t="str">
        <f>'Page 1 - General Information'!$G$16</f>
        <v>5262</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3">
      <c r="A5782">
        <f>'Page 1 - General Information'!$G$12</f>
        <v>129546003</v>
      </c>
      <c r="B5782" t="str">
        <f>'Page 1 - General Information'!$G$16</f>
        <v>5262</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3">
      <c r="A5783">
        <f>'Page 1 - General Information'!$G$12</f>
        <v>129546003</v>
      </c>
      <c r="B5783" t="str">
        <f>'Page 1 - General Information'!$G$16</f>
        <v>5262</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3">
      <c r="A5784">
        <f>'Page 1 - General Information'!$G$12</f>
        <v>129546003</v>
      </c>
      <c r="B5784" t="str">
        <f>'Page 1 - General Information'!$G$16</f>
        <v>5262</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3">
      <c r="A5785">
        <f>'Page 1 - General Information'!$G$12</f>
        <v>129546003</v>
      </c>
      <c r="B5785" t="str">
        <f>'Page 1 - General Information'!$G$16</f>
        <v>5262</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3">
      <c r="A5786">
        <f>'Page 1 - General Information'!$G$12</f>
        <v>129546003</v>
      </c>
      <c r="B5786" t="str">
        <f>'Page 1 - General Information'!$G$16</f>
        <v>5262</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3">
      <c r="A5787">
        <f>'Page 1 - General Information'!$G$12</f>
        <v>129546003</v>
      </c>
      <c r="B5787" t="str">
        <f>'Page 1 - General Information'!$G$16</f>
        <v>5262</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3">
      <c r="A5788">
        <f>'Page 1 - General Information'!$G$12</f>
        <v>129546003</v>
      </c>
      <c r="B5788" t="str">
        <f>'Page 1 - General Information'!$G$16</f>
        <v>5262</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3">
      <c r="A5789">
        <f>'Page 1 - General Information'!$G$12</f>
        <v>129546003</v>
      </c>
      <c r="B5789" t="str">
        <f>'Page 1 - General Information'!$G$16</f>
        <v>5262</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3">
      <c r="A5790">
        <f>'Page 1 - General Information'!$G$12</f>
        <v>129546003</v>
      </c>
      <c r="B5790" t="str">
        <f>'Page 1 - General Information'!$G$16</f>
        <v>5262</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3">
      <c r="A5791">
        <f>'Page 1 - General Information'!$G$12</f>
        <v>129546003</v>
      </c>
      <c r="B5791" t="str">
        <f>'Page 1 - General Information'!$G$16</f>
        <v>5262</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3">
      <c r="A5792">
        <f>'Page 1 - General Information'!$G$12</f>
        <v>129546003</v>
      </c>
      <c r="B5792" t="str">
        <f>'Page 1 - General Information'!$G$16</f>
        <v>5262</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3">
      <c r="A5793">
        <f>'Page 1 - General Information'!$G$12</f>
        <v>129546003</v>
      </c>
      <c r="B5793" t="str">
        <f>'Page 1 - General Information'!$G$16</f>
        <v>5262</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3">
      <c r="A5794">
        <f>'Page 1 - General Information'!$G$12</f>
        <v>129546003</v>
      </c>
      <c r="B5794" t="str">
        <f>'Page 1 - General Information'!$G$16</f>
        <v>5262</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3">
      <c r="A5795">
        <f>'Page 1 - General Information'!$G$12</f>
        <v>129546003</v>
      </c>
      <c r="B5795" t="str">
        <f>'Page 1 - General Information'!$G$16</f>
        <v>5262</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3">
      <c r="A5796">
        <f>'Page 1 - General Information'!$G$12</f>
        <v>129546003</v>
      </c>
      <c r="B5796" t="str">
        <f>'Page 1 - General Information'!$G$16</f>
        <v>5262</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3">
      <c r="A5797">
        <f>'Page 1 - General Information'!$G$12</f>
        <v>129546003</v>
      </c>
      <c r="B5797" t="str">
        <f>'Page 1 - General Information'!$G$16</f>
        <v>5262</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3">
      <c r="A5798">
        <f>'Page 1 - General Information'!$G$12</f>
        <v>129546003</v>
      </c>
      <c r="B5798" t="str">
        <f>'Page 1 - General Information'!$G$16</f>
        <v>5262</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3">
      <c r="A5799">
        <f>'Page 1 - General Information'!$G$12</f>
        <v>129546003</v>
      </c>
      <c r="B5799" t="str">
        <f>'Page 1 - General Information'!$G$16</f>
        <v>5262</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3">
      <c r="A5800">
        <f>'Page 1 - General Information'!$G$12</f>
        <v>129546003</v>
      </c>
      <c r="B5800" t="str">
        <f>'Page 1 - General Information'!$G$16</f>
        <v>5262</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3">
      <c r="A5801">
        <f>'Page 1 - General Information'!$G$12</f>
        <v>129546003</v>
      </c>
      <c r="B5801" t="str">
        <f>'Page 1 - General Information'!$G$16</f>
        <v>5262</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3">
      <c r="A5802">
        <f>'Page 1 - General Information'!$G$12</f>
        <v>129546003</v>
      </c>
      <c r="B5802" t="str">
        <f>'Page 1 - General Information'!$G$16</f>
        <v>5262</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3">
      <c r="A5803">
        <f>'Page 1 - General Information'!$G$12</f>
        <v>129546003</v>
      </c>
      <c r="B5803" t="str">
        <f>'Page 1 - General Information'!$G$16</f>
        <v>5262</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3">
      <c r="A5804">
        <f>'Page 1 - General Information'!$G$12</f>
        <v>129546003</v>
      </c>
      <c r="B5804" t="str">
        <f>'Page 1 - General Information'!$G$16</f>
        <v>5262</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3">
      <c r="A5805">
        <f>'Page 1 - General Information'!$G$12</f>
        <v>129546003</v>
      </c>
      <c r="B5805" t="str">
        <f>'Page 1 - General Information'!$G$16</f>
        <v>5262</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3">
      <c r="A5806">
        <f>'Page 1 - General Information'!$G$12</f>
        <v>129546003</v>
      </c>
      <c r="B5806" t="str">
        <f>'Page 1 - General Information'!$G$16</f>
        <v>5262</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3">
      <c r="A5807">
        <f>'Page 1 - General Information'!$G$12</f>
        <v>129546003</v>
      </c>
      <c r="B5807" t="str">
        <f>'Page 1 - General Information'!$G$16</f>
        <v>5262</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3">
      <c r="A5808">
        <f>'Page 1 - General Information'!$G$12</f>
        <v>129546003</v>
      </c>
      <c r="B5808" t="str">
        <f>'Page 1 - General Information'!$G$16</f>
        <v>5262</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3">
      <c r="A5809">
        <f>'Page 1 - General Information'!$G$12</f>
        <v>129546003</v>
      </c>
      <c r="B5809" t="str">
        <f>'Page 1 - General Information'!$G$16</f>
        <v>5262</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3">
      <c r="A5810">
        <f>'Page 1 - General Information'!$G$12</f>
        <v>129546003</v>
      </c>
      <c r="B5810" t="str">
        <f>'Page 1 - General Information'!$G$16</f>
        <v>5262</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3">
      <c r="A5811">
        <f>'Page 1 - General Information'!$G$12</f>
        <v>129546003</v>
      </c>
      <c r="B5811" t="str">
        <f>'Page 1 - General Information'!$G$16</f>
        <v>5262</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3">
      <c r="A5812">
        <f>'Page 1 - General Information'!$G$12</f>
        <v>129546003</v>
      </c>
      <c r="B5812" t="str">
        <f>'Page 1 - General Information'!$G$16</f>
        <v>5262</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3">
      <c r="A5813">
        <f>'Page 1 - General Information'!$G$12</f>
        <v>129546003</v>
      </c>
      <c r="B5813" t="str">
        <f>'Page 1 - General Information'!$G$16</f>
        <v>5262</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3">
      <c r="A5814">
        <f>'Page 1 - General Information'!$G$12</f>
        <v>129546003</v>
      </c>
      <c r="B5814" t="str">
        <f>'Page 1 - General Information'!$G$16</f>
        <v>5262</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3">
      <c r="A5815">
        <f>'Page 1 - General Information'!$G$12</f>
        <v>129546003</v>
      </c>
      <c r="B5815" t="str">
        <f>'Page 1 - General Information'!$G$16</f>
        <v>5262</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3">
      <c r="A5816">
        <f>'Page 1 - General Information'!$G$12</f>
        <v>129546003</v>
      </c>
      <c r="B5816" t="str">
        <f>'Page 1 - General Information'!$G$16</f>
        <v>5262</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3">
      <c r="A5817">
        <f>'Page 1 - General Information'!$G$12</f>
        <v>129546003</v>
      </c>
      <c r="B5817" t="str">
        <f>'Page 1 - General Information'!$G$16</f>
        <v>5262</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3">
      <c r="A5818">
        <f>'Page 1 - General Information'!$G$12</f>
        <v>129546003</v>
      </c>
      <c r="B5818" t="str">
        <f>'Page 1 - General Information'!$G$16</f>
        <v>5262</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3">
      <c r="A5819">
        <f>'Page 1 - General Information'!$G$12</f>
        <v>129546003</v>
      </c>
      <c r="B5819" t="str">
        <f>'Page 1 - General Information'!$G$16</f>
        <v>5262</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3">
      <c r="A5820">
        <f>'Page 1 - General Information'!$G$12</f>
        <v>129546003</v>
      </c>
      <c r="B5820" t="str">
        <f>'Page 1 - General Information'!$G$16</f>
        <v>5262</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3">
      <c r="A5821">
        <f>'Page 1 - General Information'!$G$12</f>
        <v>129546003</v>
      </c>
      <c r="B5821" t="str">
        <f>'Page 1 - General Information'!$G$16</f>
        <v>5262</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3">
      <c r="A5822">
        <f>'Page 1 - General Information'!$G$12</f>
        <v>129546003</v>
      </c>
      <c r="B5822" t="str">
        <f>'Page 1 - General Information'!$G$16</f>
        <v>5262</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3">
      <c r="A5823">
        <f>'Page 1 - General Information'!$G$12</f>
        <v>129546003</v>
      </c>
      <c r="B5823" t="str">
        <f>'Page 1 - General Information'!$G$16</f>
        <v>5262</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3">
      <c r="A5824">
        <f>'Page 1 - General Information'!$G$12</f>
        <v>129546003</v>
      </c>
      <c r="B5824" t="str">
        <f>'Page 1 - General Information'!$G$16</f>
        <v>5262</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3">
      <c r="A5825">
        <f>'Page 1 - General Information'!$G$12</f>
        <v>129546003</v>
      </c>
      <c r="B5825" t="str">
        <f>'Page 1 - General Information'!$G$16</f>
        <v>5262</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3">
      <c r="A5826">
        <f>'Page 1 - General Information'!$G$12</f>
        <v>129546003</v>
      </c>
      <c r="B5826" t="str">
        <f>'Page 1 - General Information'!$G$16</f>
        <v>5262</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3">
      <c r="A5827">
        <f>'Page 1 - General Information'!$G$12</f>
        <v>129546003</v>
      </c>
      <c r="B5827" t="str">
        <f>'Page 1 - General Information'!$G$16</f>
        <v>5262</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3">
      <c r="A5828">
        <f>'Page 1 - General Information'!$G$12</f>
        <v>129546003</v>
      </c>
      <c r="B5828" t="str">
        <f>'Page 1 - General Information'!$G$16</f>
        <v>5262</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3">
      <c r="A5829">
        <f>'Page 1 - General Information'!$G$12</f>
        <v>129546003</v>
      </c>
      <c r="B5829" t="str">
        <f>'Page 1 - General Information'!$G$16</f>
        <v>5262</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3">
      <c r="A5830">
        <f>'Page 1 - General Information'!$G$12</f>
        <v>129546003</v>
      </c>
      <c r="B5830" t="str">
        <f>'Page 1 - General Information'!$G$16</f>
        <v>5262</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3">
      <c r="A5831">
        <f>'Page 1 - General Information'!$G$12</f>
        <v>129546003</v>
      </c>
      <c r="B5831" t="str">
        <f>'Page 1 - General Information'!$G$16</f>
        <v>5262</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3">
      <c r="A5832">
        <f>'Page 1 - General Information'!$G$12</f>
        <v>129546003</v>
      </c>
      <c r="B5832" t="str">
        <f>'Page 1 - General Information'!$G$16</f>
        <v>5262</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3">
      <c r="A5833">
        <f>'Page 1 - General Information'!$G$12</f>
        <v>129546003</v>
      </c>
      <c r="B5833" t="str">
        <f>'Page 1 - General Information'!$G$16</f>
        <v>5262</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3">
      <c r="A5834">
        <f>'Page 1 - General Information'!$G$12</f>
        <v>129546003</v>
      </c>
      <c r="B5834" t="str">
        <f>'Page 1 - General Information'!$G$16</f>
        <v>5262</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3">
      <c r="A5835">
        <f>'Page 1 - General Information'!$G$12</f>
        <v>129546003</v>
      </c>
      <c r="B5835" t="str">
        <f>'Page 1 - General Information'!$G$16</f>
        <v>5262</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3">
      <c r="A5836">
        <f>'Page 1 - General Information'!$G$12</f>
        <v>129546003</v>
      </c>
      <c r="B5836" t="str">
        <f>'Page 1 - General Information'!$G$16</f>
        <v>5262</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3">
      <c r="A5837">
        <f>'Page 1 - General Information'!$G$12</f>
        <v>129546003</v>
      </c>
      <c r="B5837" t="str">
        <f>'Page 1 - General Information'!$G$16</f>
        <v>5262</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3">
      <c r="A5838">
        <f>'Page 1 - General Information'!$G$12</f>
        <v>129546003</v>
      </c>
      <c r="B5838" t="str">
        <f>'Page 1 - General Information'!$G$16</f>
        <v>5262</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3">
      <c r="A5839">
        <f>'Page 1 - General Information'!$G$12</f>
        <v>129546003</v>
      </c>
      <c r="B5839" t="str">
        <f>'Page 1 - General Information'!$G$16</f>
        <v>5262</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3">
      <c r="A5840">
        <f>'Page 1 - General Information'!$G$12</f>
        <v>129546003</v>
      </c>
      <c r="B5840" t="str">
        <f>'Page 1 - General Information'!$G$16</f>
        <v>5262</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3">
      <c r="A5841">
        <f>'Page 1 - General Information'!$G$12</f>
        <v>129546003</v>
      </c>
      <c r="B5841" t="str">
        <f>'Page 1 - General Information'!$G$16</f>
        <v>5262</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3">
      <c r="A5842">
        <f>'Page 1 - General Information'!$G$12</f>
        <v>129546003</v>
      </c>
      <c r="B5842" t="str">
        <f>'Page 1 - General Information'!$G$16</f>
        <v>5262</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3">
      <c r="A5843">
        <f>'Page 1 - General Information'!$G$12</f>
        <v>129546003</v>
      </c>
      <c r="B5843" t="str">
        <f>'Page 1 - General Information'!$G$16</f>
        <v>5262</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3">
      <c r="A5844">
        <f>'Page 1 - General Information'!$G$12</f>
        <v>129546003</v>
      </c>
      <c r="B5844" t="str">
        <f>'Page 1 - General Information'!$G$16</f>
        <v>5262</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3">
      <c r="A5845">
        <f>'Page 1 - General Information'!$G$12</f>
        <v>129546003</v>
      </c>
      <c r="B5845" t="str">
        <f>'Page 1 - General Information'!$G$16</f>
        <v>5262</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3">
      <c r="A5846">
        <f>'Page 1 - General Information'!$G$12</f>
        <v>129546003</v>
      </c>
      <c r="B5846" t="str">
        <f>'Page 1 - General Information'!$G$16</f>
        <v>5262</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3">
      <c r="A5847">
        <f>'Page 1 - General Information'!$G$12</f>
        <v>129546003</v>
      </c>
      <c r="B5847" t="str">
        <f>'Page 1 - General Information'!$G$16</f>
        <v>5262</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3">
      <c r="A5848">
        <f>'Page 1 - General Information'!$G$12</f>
        <v>129546003</v>
      </c>
      <c r="B5848" t="str">
        <f>'Page 1 - General Information'!$G$16</f>
        <v>5262</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3">
      <c r="A5849">
        <f>'Page 1 - General Information'!$G$12</f>
        <v>129546003</v>
      </c>
      <c r="B5849" t="str">
        <f>'Page 1 - General Information'!$G$16</f>
        <v>5262</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3">
      <c r="A5850">
        <f>'Page 1 - General Information'!$G$12</f>
        <v>129546003</v>
      </c>
      <c r="B5850" t="str">
        <f>'Page 1 - General Information'!$G$16</f>
        <v>5262</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3">
      <c r="A5851">
        <f>'Page 1 - General Information'!$G$12</f>
        <v>129546003</v>
      </c>
      <c r="B5851" t="str">
        <f>'Page 1 - General Information'!$G$16</f>
        <v>5262</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3">
      <c r="A5852">
        <f>'Page 1 - General Information'!$G$12</f>
        <v>129546003</v>
      </c>
      <c r="B5852" t="str">
        <f>'Page 1 - General Information'!$G$16</f>
        <v>5262</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3">
      <c r="A5853">
        <f>'Page 1 - General Information'!$G$12</f>
        <v>129546003</v>
      </c>
      <c r="B5853" t="str">
        <f>'Page 1 - General Information'!$G$16</f>
        <v>5262</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3">
      <c r="A5854">
        <f>'Page 1 - General Information'!$G$12</f>
        <v>129546003</v>
      </c>
      <c r="B5854" t="str">
        <f>'Page 1 - General Information'!$G$16</f>
        <v>5262</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3">
      <c r="A5855">
        <f>'Page 1 - General Information'!$G$12</f>
        <v>129546003</v>
      </c>
      <c r="B5855" t="str">
        <f>'Page 1 - General Information'!$G$16</f>
        <v>5262</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3">
      <c r="A5856">
        <f>'Page 1 - General Information'!$G$12</f>
        <v>129546003</v>
      </c>
      <c r="B5856" t="str">
        <f>'Page 1 - General Information'!$G$16</f>
        <v>5262</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3">
      <c r="A5857">
        <f>'Page 1 - General Information'!$G$12</f>
        <v>129546003</v>
      </c>
      <c r="B5857" t="str">
        <f>'Page 1 - General Information'!$G$16</f>
        <v>5262</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3">
      <c r="A5858">
        <f>'Page 1 - General Information'!$G$12</f>
        <v>129546003</v>
      </c>
      <c r="B5858" t="str">
        <f>'Page 1 - General Information'!$G$16</f>
        <v>5262</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3">
      <c r="A5859">
        <f>'Page 1 - General Information'!$G$12</f>
        <v>129546003</v>
      </c>
      <c r="B5859" t="str">
        <f>'Page 1 - General Information'!$G$16</f>
        <v>5262</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3">
      <c r="A5860">
        <f>'Page 1 - General Information'!$G$12</f>
        <v>129546003</v>
      </c>
      <c r="B5860" t="str">
        <f>'Page 1 - General Information'!$G$16</f>
        <v>5262</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3">
      <c r="A5861">
        <f>'Page 1 - General Information'!$G$12</f>
        <v>129546003</v>
      </c>
      <c r="B5861" t="str">
        <f>'Page 1 - General Information'!$G$16</f>
        <v>5262</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3">
      <c r="A5862">
        <f>'Page 1 - General Information'!$G$12</f>
        <v>129546003</v>
      </c>
      <c r="B5862" t="str">
        <f>'Page 1 - General Information'!$G$16</f>
        <v>5262</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3">
      <c r="A5863">
        <f>'Page 1 - General Information'!$G$12</f>
        <v>129546003</v>
      </c>
      <c r="B5863" t="str">
        <f>'Page 1 - General Information'!$G$16</f>
        <v>5262</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3">
      <c r="A5864">
        <f>'Page 1 - General Information'!$G$12</f>
        <v>129546003</v>
      </c>
      <c r="B5864" t="str">
        <f>'Page 1 - General Information'!$G$16</f>
        <v>5262</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3">
      <c r="A5865">
        <f>'Page 1 - General Information'!$G$12</f>
        <v>129546003</v>
      </c>
      <c r="B5865" t="str">
        <f>'Page 1 - General Information'!$G$16</f>
        <v>5262</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3">
      <c r="A5866">
        <f>'Page 1 - General Information'!$G$12</f>
        <v>129546003</v>
      </c>
      <c r="B5866" t="str">
        <f>'Page 1 - General Information'!$G$16</f>
        <v>5262</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3">
      <c r="A5867">
        <f>'Page 1 - General Information'!$G$12</f>
        <v>129546003</v>
      </c>
      <c r="B5867" t="str">
        <f>'Page 1 - General Information'!$G$16</f>
        <v>5262</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3">
      <c r="A5868">
        <f>'Page 1 - General Information'!$G$12</f>
        <v>129546003</v>
      </c>
      <c r="B5868" t="str">
        <f>'Page 1 - General Information'!$G$16</f>
        <v>5262</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3">
      <c r="A5869">
        <f>'Page 1 - General Information'!$G$12</f>
        <v>129546003</v>
      </c>
      <c r="B5869" t="str">
        <f>'Page 1 - General Information'!$G$16</f>
        <v>5262</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3">
      <c r="A5870">
        <f>'Page 1 - General Information'!$G$12</f>
        <v>129546003</v>
      </c>
      <c r="B5870" t="str">
        <f>'Page 1 - General Information'!$G$16</f>
        <v>5262</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3">
      <c r="A5871">
        <f>'Page 1 - General Information'!$G$12</f>
        <v>129546003</v>
      </c>
      <c r="B5871" t="str">
        <f>'Page 1 - General Information'!$G$16</f>
        <v>5262</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3">
      <c r="A5872">
        <f>'Page 1 - General Information'!$G$12</f>
        <v>129546003</v>
      </c>
      <c r="B5872" t="str">
        <f>'Page 1 - General Information'!$G$16</f>
        <v>5262</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3">
      <c r="A5873">
        <f>'Page 1 - General Information'!$G$12</f>
        <v>129546003</v>
      </c>
      <c r="B5873" t="str">
        <f>'Page 1 - General Information'!$G$16</f>
        <v>5262</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3">
      <c r="A5874">
        <f>'Page 1 - General Information'!$G$12</f>
        <v>129546003</v>
      </c>
      <c r="B5874" t="str">
        <f>'Page 1 - General Information'!$G$16</f>
        <v>5262</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3">
      <c r="A5875">
        <f>'Page 1 - General Information'!$G$12</f>
        <v>129546003</v>
      </c>
      <c r="B5875" t="str">
        <f>'Page 1 - General Information'!$G$16</f>
        <v>5262</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3">
      <c r="A5876">
        <f>'Page 1 - General Information'!$G$12</f>
        <v>129546003</v>
      </c>
      <c r="B5876" t="str">
        <f>'Page 1 - General Information'!$G$16</f>
        <v>5262</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3">
      <c r="A5877">
        <f>'Page 1 - General Information'!$G$12</f>
        <v>129546003</v>
      </c>
      <c r="B5877" t="str">
        <f>'Page 1 - General Information'!$G$16</f>
        <v>5262</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3">
      <c r="A5878">
        <f>'Page 1 - General Information'!$G$12</f>
        <v>129546003</v>
      </c>
      <c r="B5878" t="str">
        <f>'Page 1 - General Information'!$G$16</f>
        <v>5262</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3">
      <c r="A5879">
        <f>'Page 1 - General Information'!$G$12</f>
        <v>129546003</v>
      </c>
      <c r="B5879" t="str">
        <f>'Page 1 - General Information'!$G$16</f>
        <v>5262</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3">
      <c r="A5880">
        <f>'Page 1 - General Information'!$G$12</f>
        <v>129546003</v>
      </c>
      <c r="B5880" t="str">
        <f>'Page 1 - General Information'!$G$16</f>
        <v>5262</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3">
      <c r="A5881">
        <f>'Page 1 - General Information'!$G$12</f>
        <v>129546003</v>
      </c>
      <c r="B5881" t="str">
        <f>'Page 1 - General Information'!$G$16</f>
        <v>5262</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3">
      <c r="A5882">
        <f>'Page 1 - General Information'!$G$12</f>
        <v>129546003</v>
      </c>
      <c r="B5882" t="str">
        <f>'Page 1 - General Information'!$G$16</f>
        <v>5262</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3">
      <c r="A5883">
        <f>'Page 1 - General Information'!$G$12</f>
        <v>129546003</v>
      </c>
      <c r="B5883" t="str">
        <f>'Page 1 - General Information'!$G$16</f>
        <v>5262</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3">
      <c r="A5884">
        <f>'Page 1 - General Information'!$G$12</f>
        <v>129546003</v>
      </c>
      <c r="B5884" t="str">
        <f>'Page 1 - General Information'!$G$16</f>
        <v>5262</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3">
      <c r="A5885">
        <f>'Page 1 - General Information'!$G$12</f>
        <v>129546003</v>
      </c>
      <c r="B5885" t="str">
        <f>'Page 1 - General Information'!$G$16</f>
        <v>5262</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3">
      <c r="A5886">
        <f>'Page 1 - General Information'!$G$12</f>
        <v>129546003</v>
      </c>
      <c r="B5886" t="str">
        <f>'Page 1 - General Information'!$G$16</f>
        <v>5262</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3">
      <c r="A5887">
        <f>'Page 1 - General Information'!$G$12</f>
        <v>129546003</v>
      </c>
      <c r="B5887" t="str">
        <f>'Page 1 - General Information'!$G$16</f>
        <v>5262</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3">
      <c r="A5888">
        <f>'Page 1 - General Information'!$G$12</f>
        <v>129546003</v>
      </c>
      <c r="B5888" t="str">
        <f>'Page 1 - General Information'!$G$16</f>
        <v>5262</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3">
      <c r="A5889">
        <f>'Page 1 - General Information'!$G$12</f>
        <v>129546003</v>
      </c>
      <c r="B5889" t="str">
        <f>'Page 1 - General Information'!$G$16</f>
        <v>5262</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3">
      <c r="A5890">
        <f>'Page 1 - General Information'!$G$12</f>
        <v>129546003</v>
      </c>
      <c r="B5890" t="str">
        <f>'Page 1 - General Information'!$G$16</f>
        <v>5262</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3">
      <c r="A5891">
        <f>'Page 1 - General Information'!$G$12</f>
        <v>129546003</v>
      </c>
      <c r="B5891" t="str">
        <f>'Page 1 - General Information'!$G$16</f>
        <v>5262</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3">
      <c r="A5892">
        <f>'Page 1 - General Information'!$G$12</f>
        <v>129546003</v>
      </c>
      <c r="B5892" t="str">
        <f>'Page 1 - General Information'!$G$16</f>
        <v>5262</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3">
      <c r="A5893">
        <f>'Page 1 - General Information'!$G$12</f>
        <v>129546003</v>
      </c>
      <c r="B5893" t="str">
        <f>'Page 1 - General Information'!$G$16</f>
        <v>5262</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3">
      <c r="A5894">
        <f>'Page 1 - General Information'!$G$12</f>
        <v>129546003</v>
      </c>
      <c r="B5894" t="str">
        <f>'Page 1 - General Information'!$G$16</f>
        <v>5262</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3">
      <c r="A5895">
        <f>'Page 1 - General Information'!$G$12</f>
        <v>129546003</v>
      </c>
      <c r="B5895" t="str">
        <f>'Page 1 - General Information'!$G$16</f>
        <v>5262</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3">
      <c r="A5896">
        <f>'Page 1 - General Information'!$G$12</f>
        <v>129546003</v>
      </c>
      <c r="B5896" t="str">
        <f>'Page 1 - General Information'!$G$16</f>
        <v>5262</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3">
      <c r="A5897">
        <f>'Page 1 - General Information'!$G$12</f>
        <v>129546003</v>
      </c>
      <c r="B5897" t="str">
        <f>'Page 1 - General Information'!$G$16</f>
        <v>5262</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3">
      <c r="A5898">
        <f>'Page 1 - General Information'!$G$12</f>
        <v>129546003</v>
      </c>
      <c r="B5898" t="str">
        <f>'Page 1 - General Information'!$G$16</f>
        <v>5262</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3">
      <c r="A5899">
        <f>'Page 1 - General Information'!$G$12</f>
        <v>129546003</v>
      </c>
      <c r="B5899" t="str">
        <f>'Page 1 - General Information'!$G$16</f>
        <v>5262</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3">
      <c r="A5900">
        <f>'Page 1 - General Information'!$G$12</f>
        <v>129546003</v>
      </c>
      <c r="B5900" t="str">
        <f>'Page 1 - General Information'!$G$16</f>
        <v>5262</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3">
      <c r="A5901">
        <f>'Page 1 - General Information'!$G$12</f>
        <v>129546003</v>
      </c>
      <c r="B5901" t="str">
        <f>'Page 1 - General Information'!$G$16</f>
        <v>5262</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3">
      <c r="A5902">
        <f>'Page 1 - General Information'!$G$12</f>
        <v>129546003</v>
      </c>
      <c r="B5902" t="str">
        <f>'Page 1 - General Information'!$G$16</f>
        <v>5262</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3">
      <c r="A5903">
        <f>'Page 1 - General Information'!$G$12</f>
        <v>129546003</v>
      </c>
      <c r="B5903" t="str">
        <f>'Page 1 - General Information'!$G$16</f>
        <v>5262</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3">
      <c r="A5904">
        <f>'Page 1 - General Information'!$G$12</f>
        <v>129546003</v>
      </c>
      <c r="B5904" t="str">
        <f>'Page 1 - General Information'!$G$16</f>
        <v>5262</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3">
      <c r="A5905">
        <f>'Page 1 - General Information'!$G$12</f>
        <v>129546003</v>
      </c>
      <c r="B5905" t="str">
        <f>'Page 1 - General Information'!$G$16</f>
        <v>5262</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3">
      <c r="A5906">
        <f>'Page 1 - General Information'!$G$12</f>
        <v>129546003</v>
      </c>
      <c r="B5906" t="str">
        <f>'Page 1 - General Information'!$G$16</f>
        <v>5262</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3">
      <c r="A5907">
        <f>'Page 1 - General Information'!$G$12</f>
        <v>129546003</v>
      </c>
      <c r="B5907" t="str">
        <f>'Page 1 - General Information'!$G$16</f>
        <v>5262</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3">
      <c r="A5908">
        <f>'Page 1 - General Information'!$G$12</f>
        <v>129546003</v>
      </c>
      <c r="B5908" t="str">
        <f>'Page 1 - General Information'!$G$16</f>
        <v>5262</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3">
      <c r="A5909">
        <f>'Page 1 - General Information'!$G$12</f>
        <v>129546003</v>
      </c>
      <c r="B5909" t="str">
        <f>'Page 1 - General Information'!$G$16</f>
        <v>5262</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3">
      <c r="A5910">
        <f>'Page 1 - General Information'!$G$12</f>
        <v>129546003</v>
      </c>
      <c r="B5910" t="str">
        <f>'Page 1 - General Information'!$G$16</f>
        <v>5262</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3">
      <c r="A5911">
        <f>'Page 1 - General Information'!$G$12</f>
        <v>129546003</v>
      </c>
      <c r="B5911" t="str">
        <f>'Page 1 - General Information'!$G$16</f>
        <v>5262</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3">
      <c r="A5912">
        <f>'Page 1 - General Information'!$G$12</f>
        <v>129546003</v>
      </c>
      <c r="B5912" t="str">
        <f>'Page 1 - General Information'!$G$16</f>
        <v>5262</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3">
      <c r="A5913">
        <f>'Page 1 - General Information'!$G$12</f>
        <v>129546003</v>
      </c>
      <c r="B5913" t="str">
        <f>'Page 1 - General Information'!$G$16</f>
        <v>5262</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3">
      <c r="A5914">
        <f>'Page 1 - General Information'!$G$12</f>
        <v>129546003</v>
      </c>
      <c r="B5914" t="str">
        <f>'Page 1 - General Information'!$G$16</f>
        <v>5262</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3">
      <c r="A5915">
        <f>'Page 1 - General Information'!$G$12</f>
        <v>129546003</v>
      </c>
      <c r="B5915" t="str">
        <f>'Page 1 - General Information'!$G$16</f>
        <v>5262</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3">
      <c r="A5916">
        <f>'Page 1 - General Information'!$G$12</f>
        <v>129546003</v>
      </c>
      <c r="B5916" t="str">
        <f>'Page 1 - General Information'!$G$16</f>
        <v>5262</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3">
      <c r="A5917">
        <f>'Page 1 - General Information'!$G$12</f>
        <v>129546003</v>
      </c>
      <c r="B5917" t="str">
        <f>'Page 1 - General Information'!$G$16</f>
        <v>5262</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3">
      <c r="A5918">
        <f>'Page 1 - General Information'!$G$12</f>
        <v>129546003</v>
      </c>
      <c r="B5918" t="str">
        <f>'Page 1 - General Information'!$G$16</f>
        <v>5262</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3">
      <c r="A5919">
        <f>'Page 1 - General Information'!$G$12</f>
        <v>129546003</v>
      </c>
      <c r="B5919" t="str">
        <f>'Page 1 - General Information'!$G$16</f>
        <v>5262</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3">
      <c r="A5920">
        <f>'Page 1 - General Information'!$G$12</f>
        <v>129546003</v>
      </c>
      <c r="B5920" t="str">
        <f>'Page 1 - General Information'!$G$16</f>
        <v>5262</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3">
      <c r="A5921">
        <f>'Page 1 - General Information'!$G$12</f>
        <v>129546003</v>
      </c>
      <c r="B5921" t="str">
        <f>'Page 1 - General Information'!$G$16</f>
        <v>5262</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3">
      <c r="A5922">
        <f>'Page 1 - General Information'!$G$12</f>
        <v>129546003</v>
      </c>
      <c r="B5922" t="str">
        <f>'Page 1 - General Information'!$G$16</f>
        <v>5262</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3">
      <c r="A5923">
        <f>'Page 1 - General Information'!$G$12</f>
        <v>129546003</v>
      </c>
      <c r="B5923" t="str">
        <f>'Page 1 - General Information'!$G$16</f>
        <v>5262</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3">
      <c r="A5924">
        <f>'Page 1 - General Information'!$G$12</f>
        <v>129546003</v>
      </c>
      <c r="B5924" t="str">
        <f>'Page 1 - General Information'!$G$16</f>
        <v>5262</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3">
      <c r="A5925">
        <f>'Page 1 - General Information'!$G$12</f>
        <v>129546003</v>
      </c>
      <c r="B5925" t="str">
        <f>'Page 1 - General Information'!$G$16</f>
        <v>5262</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3">
      <c r="A5926">
        <f>'Page 1 - General Information'!$G$12</f>
        <v>129546003</v>
      </c>
      <c r="B5926" t="str">
        <f>'Page 1 - General Information'!$G$16</f>
        <v>5262</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3">
      <c r="A5927">
        <f>'Page 1 - General Information'!$G$12</f>
        <v>129546003</v>
      </c>
      <c r="B5927" t="str">
        <f>'Page 1 - General Information'!$G$16</f>
        <v>5262</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3">
      <c r="A5928">
        <f>'Page 1 - General Information'!$G$12</f>
        <v>129546003</v>
      </c>
      <c r="B5928" t="str">
        <f>'Page 1 - General Information'!$G$16</f>
        <v>5262</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3">
      <c r="A5929">
        <f>'Page 1 - General Information'!$G$12</f>
        <v>129546003</v>
      </c>
      <c r="B5929" t="str">
        <f>'Page 1 - General Information'!$G$16</f>
        <v>5262</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3">
      <c r="A5930">
        <f>'Page 1 - General Information'!$G$12</f>
        <v>129546003</v>
      </c>
      <c r="B5930" t="str">
        <f>'Page 1 - General Information'!$G$16</f>
        <v>5262</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3">
      <c r="A5931">
        <f>'Page 1 - General Information'!$G$12</f>
        <v>129546003</v>
      </c>
      <c r="B5931" t="str">
        <f>'Page 1 - General Information'!$G$16</f>
        <v>5262</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3">
      <c r="A5932">
        <f>'Page 1 - General Information'!$G$12</f>
        <v>129546003</v>
      </c>
      <c r="B5932" t="str">
        <f>'Page 1 - General Information'!$G$16</f>
        <v>5262</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3">
      <c r="A5933">
        <f>'Page 1 - General Information'!$G$12</f>
        <v>129546003</v>
      </c>
      <c r="B5933" t="str">
        <f>'Page 1 - General Information'!$G$16</f>
        <v>5262</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3">
      <c r="A5934">
        <f>'Page 1 - General Information'!$G$12</f>
        <v>129546003</v>
      </c>
      <c r="B5934" t="str">
        <f>'Page 1 - General Information'!$G$16</f>
        <v>5262</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3">
      <c r="A5935">
        <f>'Page 1 - General Information'!$G$12</f>
        <v>129546003</v>
      </c>
      <c r="B5935" t="str">
        <f>'Page 1 - General Information'!$G$16</f>
        <v>5262</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3">
      <c r="A5936">
        <f>'Page 1 - General Information'!$G$12</f>
        <v>129546003</v>
      </c>
      <c r="B5936" t="str">
        <f>'Page 1 - General Information'!$G$16</f>
        <v>5262</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3">
      <c r="A5937">
        <f>'Page 1 - General Information'!$G$12</f>
        <v>129546003</v>
      </c>
      <c r="B5937" t="str">
        <f>'Page 1 - General Information'!$G$16</f>
        <v>5262</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3">
      <c r="A5938">
        <f>'Page 1 - General Information'!$G$12</f>
        <v>129546003</v>
      </c>
      <c r="B5938" t="str">
        <f>'Page 1 - General Information'!$G$16</f>
        <v>5262</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3">
      <c r="A5939">
        <f>'Page 1 - General Information'!$G$12</f>
        <v>129546003</v>
      </c>
      <c r="B5939" t="str">
        <f>'Page 1 - General Information'!$G$16</f>
        <v>5262</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3">
      <c r="A5940">
        <f>'Page 1 - General Information'!$G$12</f>
        <v>129546003</v>
      </c>
      <c r="B5940" t="str">
        <f>'Page 1 - General Information'!$G$16</f>
        <v>5262</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3">
      <c r="A5941">
        <f>'Page 1 - General Information'!$G$12</f>
        <v>129546003</v>
      </c>
      <c r="B5941" t="str">
        <f>'Page 1 - General Information'!$G$16</f>
        <v>5262</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3">
      <c r="A5942">
        <f>'Page 1 - General Information'!$G$12</f>
        <v>129546003</v>
      </c>
      <c r="B5942" t="str">
        <f>'Page 1 - General Information'!$G$16</f>
        <v>5262</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3">
      <c r="A5943">
        <f>'Page 1 - General Information'!$G$12</f>
        <v>129546003</v>
      </c>
      <c r="B5943" t="str">
        <f>'Page 1 - General Information'!$G$16</f>
        <v>5262</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3">
      <c r="A5944">
        <f>'Page 1 - General Information'!$G$12</f>
        <v>129546003</v>
      </c>
      <c r="B5944" t="str">
        <f>'Page 1 - General Information'!$G$16</f>
        <v>5262</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3">
      <c r="A5945">
        <f>'Page 1 - General Information'!$G$12</f>
        <v>129546003</v>
      </c>
      <c r="B5945" t="str">
        <f>'Page 1 - General Information'!$G$16</f>
        <v>5262</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3">
      <c r="A5946">
        <f>'Page 1 - General Information'!$G$12</f>
        <v>129546003</v>
      </c>
      <c r="B5946" t="str">
        <f>'Page 1 - General Information'!$G$16</f>
        <v>5262</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3">
      <c r="A5947">
        <f>'Page 1 - General Information'!$G$12</f>
        <v>129546003</v>
      </c>
      <c r="B5947" t="str">
        <f>'Page 1 - General Information'!$G$16</f>
        <v>5262</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3">
      <c r="A5948">
        <f>'Page 1 - General Information'!$G$12</f>
        <v>129546003</v>
      </c>
      <c r="B5948" t="str">
        <f>'Page 1 - General Information'!$G$16</f>
        <v>5262</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3">
      <c r="A5949">
        <f>'Page 1 - General Information'!$G$12</f>
        <v>129546003</v>
      </c>
      <c r="B5949" t="str">
        <f>'Page 1 - General Information'!$G$16</f>
        <v>5262</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3">
      <c r="A5950">
        <f>'Page 1 - General Information'!$G$12</f>
        <v>129546003</v>
      </c>
      <c r="B5950" t="str">
        <f>'Page 1 - General Information'!$G$16</f>
        <v>5262</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3">
      <c r="A5951">
        <f>'Page 1 - General Information'!$G$12</f>
        <v>129546003</v>
      </c>
      <c r="B5951" t="str">
        <f>'Page 1 - General Information'!$G$16</f>
        <v>5262</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3">
      <c r="A5952">
        <f>'Page 1 - General Information'!$G$12</f>
        <v>129546003</v>
      </c>
      <c r="B5952" t="str">
        <f>'Page 1 - General Information'!$G$16</f>
        <v>5262</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3">
      <c r="A5953">
        <f>'Page 1 - General Information'!$G$12</f>
        <v>129546003</v>
      </c>
      <c r="B5953" t="str">
        <f>'Page 1 - General Information'!$G$16</f>
        <v>5262</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3">
      <c r="A5954">
        <f>'Page 1 - General Information'!$G$12</f>
        <v>129546003</v>
      </c>
      <c r="B5954" t="str">
        <f>'Page 1 - General Information'!$G$16</f>
        <v>5262</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3">
      <c r="A5955">
        <f>'Page 1 - General Information'!$G$12</f>
        <v>129546003</v>
      </c>
      <c r="B5955" t="str">
        <f>'Page 1 - General Information'!$G$16</f>
        <v>5262</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3">
      <c r="A5956">
        <f>'Page 1 - General Information'!$G$12</f>
        <v>129546003</v>
      </c>
      <c r="B5956" t="str">
        <f>'Page 1 - General Information'!$G$16</f>
        <v>5262</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3">
      <c r="A5957">
        <f>'Page 1 - General Information'!$G$12</f>
        <v>129546003</v>
      </c>
      <c r="B5957" t="str">
        <f>'Page 1 - General Information'!$G$16</f>
        <v>5262</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3">
      <c r="A5958">
        <f>'Page 1 - General Information'!$G$12</f>
        <v>129546003</v>
      </c>
      <c r="B5958" t="str">
        <f>'Page 1 - General Information'!$G$16</f>
        <v>5262</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3">
      <c r="A5959">
        <f>'Page 1 - General Information'!$G$12</f>
        <v>129546003</v>
      </c>
      <c r="B5959" t="str">
        <f>'Page 1 - General Information'!$G$16</f>
        <v>5262</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3">
      <c r="A5960">
        <f>'Page 1 - General Information'!$G$12</f>
        <v>129546003</v>
      </c>
      <c r="B5960" t="str">
        <f>'Page 1 - General Information'!$G$16</f>
        <v>5262</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3">
      <c r="A5961">
        <f>'Page 1 - General Information'!$G$12</f>
        <v>129546003</v>
      </c>
      <c r="B5961" t="str">
        <f>'Page 1 - General Information'!$G$16</f>
        <v>5262</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3">
      <c r="A5962">
        <f>'Page 1 - General Information'!$G$12</f>
        <v>129546003</v>
      </c>
      <c r="B5962" t="str">
        <f>'Page 1 - General Information'!$G$16</f>
        <v>5262</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3">
      <c r="A5963">
        <f>'Page 1 - General Information'!$G$12</f>
        <v>129546003</v>
      </c>
      <c r="B5963" t="str">
        <f>'Page 1 - General Information'!$G$16</f>
        <v>5262</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3">
      <c r="A5964">
        <f>'Page 1 - General Information'!$G$12</f>
        <v>129546003</v>
      </c>
      <c r="B5964" t="str">
        <f>'Page 1 - General Information'!$G$16</f>
        <v>5262</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3">
      <c r="A5965">
        <f>'Page 1 - General Information'!$G$12</f>
        <v>129546003</v>
      </c>
      <c r="B5965" t="str">
        <f>'Page 1 - General Information'!$G$16</f>
        <v>5262</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3">
      <c r="A5966">
        <f>'Page 1 - General Information'!$G$12</f>
        <v>129546003</v>
      </c>
      <c r="B5966" t="str">
        <f>'Page 1 - General Information'!$G$16</f>
        <v>5262</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3">
      <c r="A5967">
        <f>'Page 1 - General Information'!$G$12</f>
        <v>129546003</v>
      </c>
      <c r="B5967" t="str">
        <f>'Page 1 - General Information'!$G$16</f>
        <v>5262</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3">
      <c r="A5968">
        <f>'Page 1 - General Information'!$G$12</f>
        <v>129546003</v>
      </c>
      <c r="B5968" t="str">
        <f>'Page 1 - General Information'!$G$16</f>
        <v>5262</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3">
      <c r="A5969">
        <f>'Page 1 - General Information'!$G$12</f>
        <v>129546003</v>
      </c>
      <c r="B5969" t="str">
        <f>'Page 1 - General Information'!$G$16</f>
        <v>5262</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3">
      <c r="A5970">
        <f>'Page 1 - General Information'!$G$12</f>
        <v>129546003</v>
      </c>
      <c r="B5970" t="str">
        <f>'Page 1 - General Information'!$G$16</f>
        <v>5262</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3">
      <c r="A5971">
        <f>'Page 1 - General Information'!$G$12</f>
        <v>129546003</v>
      </c>
      <c r="B5971" t="str">
        <f>'Page 1 - General Information'!$G$16</f>
        <v>5262</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3">
      <c r="A5972">
        <f>'Page 1 - General Information'!$G$12</f>
        <v>129546003</v>
      </c>
      <c r="B5972" t="str">
        <f>'Page 1 - General Information'!$G$16</f>
        <v>5262</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3">
      <c r="A5973">
        <f>'Page 1 - General Information'!$G$12</f>
        <v>129546003</v>
      </c>
      <c r="B5973" t="str">
        <f>'Page 1 - General Information'!$G$16</f>
        <v>5262</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3">
      <c r="A5974">
        <f>'Page 1 - General Information'!$G$12</f>
        <v>129546003</v>
      </c>
      <c r="B5974" t="str">
        <f>'Page 1 - General Information'!$G$16</f>
        <v>5262</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3">
      <c r="A5975">
        <f>'Page 1 - General Information'!$G$12</f>
        <v>129546003</v>
      </c>
      <c r="B5975" t="str">
        <f>'Page 1 - General Information'!$G$16</f>
        <v>5262</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3">
      <c r="A5976">
        <f>'Page 1 - General Information'!$G$12</f>
        <v>129546003</v>
      </c>
      <c r="B5976" t="str">
        <f>'Page 1 - General Information'!$G$16</f>
        <v>5262</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3">
      <c r="A5977">
        <f>'Page 1 - General Information'!$G$12</f>
        <v>129546003</v>
      </c>
      <c r="B5977" t="str">
        <f>'Page 1 - General Information'!$G$16</f>
        <v>5262</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3">
      <c r="A5978">
        <f>'Page 1 - General Information'!$G$12</f>
        <v>129546003</v>
      </c>
      <c r="B5978" t="str">
        <f>'Page 1 - General Information'!$G$16</f>
        <v>5262</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3">
      <c r="A5979">
        <f>'Page 1 - General Information'!$G$12</f>
        <v>129546003</v>
      </c>
      <c r="B5979" t="str">
        <f>'Page 1 - General Information'!$G$16</f>
        <v>5262</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3">
      <c r="A5980">
        <f>'Page 1 - General Information'!$G$12</f>
        <v>129546003</v>
      </c>
      <c r="B5980" t="str">
        <f>'Page 1 - General Information'!$G$16</f>
        <v>5262</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3">
      <c r="A5981">
        <f>'Page 1 - General Information'!$G$12</f>
        <v>129546003</v>
      </c>
      <c r="B5981" t="str">
        <f>'Page 1 - General Information'!$G$16</f>
        <v>5262</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3">
      <c r="A5982">
        <f>'Page 1 - General Information'!$G$12</f>
        <v>129546003</v>
      </c>
      <c r="B5982" t="str">
        <f>'Page 1 - General Information'!$G$16</f>
        <v>5262</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3">
      <c r="A5983">
        <f>'Page 1 - General Information'!$G$12</f>
        <v>129546003</v>
      </c>
      <c r="B5983" t="str">
        <f>'Page 1 - General Information'!$G$16</f>
        <v>5262</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3">
      <c r="A5984">
        <f>'Page 1 - General Information'!$G$12</f>
        <v>129546003</v>
      </c>
      <c r="B5984" t="str">
        <f>'Page 1 - General Information'!$G$16</f>
        <v>5262</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3">
      <c r="A5985">
        <f>'Page 1 - General Information'!$G$12</f>
        <v>129546003</v>
      </c>
      <c r="B5985" t="str">
        <f>'Page 1 - General Information'!$G$16</f>
        <v>5262</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3">
      <c r="A5986">
        <f>'Page 1 - General Information'!$G$12</f>
        <v>129546003</v>
      </c>
      <c r="B5986" t="str">
        <f>'Page 1 - General Information'!$G$16</f>
        <v>5262</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3">
      <c r="A5987">
        <f>'Page 1 - General Information'!$G$12</f>
        <v>129546003</v>
      </c>
      <c r="B5987" t="str">
        <f>'Page 1 - General Information'!$G$16</f>
        <v>5262</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3">
      <c r="A5988">
        <f>'Page 1 - General Information'!$G$12</f>
        <v>129546003</v>
      </c>
      <c r="B5988" t="str">
        <f>'Page 1 - General Information'!$G$16</f>
        <v>5262</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3">
      <c r="A5989">
        <f>'Page 1 - General Information'!$G$12</f>
        <v>129546003</v>
      </c>
      <c r="B5989" t="str">
        <f>'Page 1 - General Information'!$G$16</f>
        <v>5262</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3">
      <c r="A5990">
        <f>'Page 1 - General Information'!$G$12</f>
        <v>129546003</v>
      </c>
      <c r="B5990" t="str">
        <f>'Page 1 - General Information'!$G$16</f>
        <v>5262</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3">
      <c r="A5991">
        <f>'Page 1 - General Information'!$G$12</f>
        <v>129546003</v>
      </c>
      <c r="B5991" t="str">
        <f>'Page 1 - General Information'!$G$16</f>
        <v>5262</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3">
      <c r="A5992">
        <f>'Page 1 - General Information'!$G$12</f>
        <v>129546003</v>
      </c>
      <c r="B5992" t="str">
        <f>'Page 1 - General Information'!$G$16</f>
        <v>5262</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3">
      <c r="A5993">
        <f>'Page 1 - General Information'!$G$12</f>
        <v>129546003</v>
      </c>
      <c r="B5993" t="str">
        <f>'Page 1 - General Information'!$G$16</f>
        <v>5262</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3">
      <c r="A5994">
        <f>'Page 1 - General Information'!$G$12</f>
        <v>129546003</v>
      </c>
      <c r="B5994" t="str">
        <f>'Page 1 - General Information'!$G$16</f>
        <v>5262</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3">
      <c r="A5995">
        <f>'Page 1 - General Information'!$G$12</f>
        <v>129546003</v>
      </c>
      <c r="B5995" t="str">
        <f>'Page 1 - General Information'!$G$16</f>
        <v>5262</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3">
      <c r="A5996">
        <f>'Page 1 - General Information'!$G$12</f>
        <v>129546003</v>
      </c>
      <c r="B5996" t="str">
        <f>'Page 1 - General Information'!$G$16</f>
        <v>5262</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3">
      <c r="A5997">
        <f>'Page 1 - General Information'!$G$12</f>
        <v>129546003</v>
      </c>
      <c r="B5997" t="str">
        <f>'Page 1 - General Information'!$G$16</f>
        <v>5262</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3">
      <c r="A5998">
        <f>'Page 1 - General Information'!$G$12</f>
        <v>129546003</v>
      </c>
      <c r="B5998" t="str">
        <f>'Page 1 - General Information'!$G$16</f>
        <v>5262</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3">
      <c r="A5999">
        <f>'Page 1 - General Information'!$G$12</f>
        <v>129546003</v>
      </c>
      <c r="B5999" t="str">
        <f>'Page 1 - General Information'!$G$16</f>
        <v>5262</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3">
      <c r="A6000">
        <f>'Page 1 - General Information'!$G$12</f>
        <v>129546003</v>
      </c>
      <c r="B6000" t="str">
        <f>'Page 1 - General Information'!$G$16</f>
        <v>5262</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3">
      <c r="A6001">
        <f>'Page 1 - General Information'!$G$12</f>
        <v>129546003</v>
      </c>
      <c r="B6001" t="str">
        <f>'Page 1 - General Information'!$G$16</f>
        <v>5262</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3">
      <c r="A6002">
        <f>'Page 1 - General Information'!$G$12</f>
        <v>129546003</v>
      </c>
      <c r="B6002" t="str">
        <f>'Page 1 - General Information'!$G$16</f>
        <v>5262</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3">
      <c r="A6003">
        <f>'Page 1 - General Information'!$G$12</f>
        <v>129546003</v>
      </c>
      <c r="B6003" t="str">
        <f>'Page 1 - General Information'!$G$16</f>
        <v>5262</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3">
      <c r="A6004">
        <f>'Page 1 - General Information'!$G$12</f>
        <v>129546003</v>
      </c>
      <c r="B6004" t="str">
        <f>'Page 1 - General Information'!$G$16</f>
        <v>5262</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3">
      <c r="A6005">
        <f>'Page 1 - General Information'!$G$12</f>
        <v>129546003</v>
      </c>
      <c r="B6005" t="str">
        <f>'Page 1 - General Information'!$G$16</f>
        <v>5262</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3">
      <c r="A6006">
        <f>'Page 1 - General Information'!$G$12</f>
        <v>129546003</v>
      </c>
      <c r="B6006" t="str">
        <f>'Page 1 - General Information'!$G$16</f>
        <v>5262</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3">
      <c r="A6007">
        <f>'Page 1 - General Information'!$G$12</f>
        <v>129546003</v>
      </c>
      <c r="B6007" t="str">
        <f>'Page 1 - General Information'!$G$16</f>
        <v>5262</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3">
      <c r="A6008">
        <f>'Page 1 - General Information'!$G$12</f>
        <v>129546003</v>
      </c>
      <c r="B6008" t="str">
        <f>'Page 1 - General Information'!$G$16</f>
        <v>5262</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3">
      <c r="A6009">
        <f>'Page 1 - General Information'!$G$12</f>
        <v>129546003</v>
      </c>
      <c r="B6009" t="str">
        <f>'Page 1 - General Information'!$G$16</f>
        <v>5262</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3">
      <c r="A6010">
        <f>'Page 1 - General Information'!$G$12</f>
        <v>129546003</v>
      </c>
      <c r="B6010" t="str">
        <f>'Page 1 - General Information'!$G$16</f>
        <v>5262</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3">
      <c r="A6011">
        <f>'Page 1 - General Information'!$G$12</f>
        <v>129546003</v>
      </c>
      <c r="B6011" t="str">
        <f>'Page 1 - General Information'!$G$16</f>
        <v>5262</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3">
      <c r="A6012">
        <f>'Page 1 - General Information'!$G$12</f>
        <v>129546003</v>
      </c>
      <c r="B6012" t="str">
        <f>'Page 1 - General Information'!$G$16</f>
        <v>5262</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3">
      <c r="A6013">
        <f>'Page 1 - General Information'!$G$12</f>
        <v>129546003</v>
      </c>
      <c r="B6013" t="str">
        <f>'Page 1 - General Information'!$G$16</f>
        <v>5262</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3">
      <c r="A6014">
        <f>'Page 1 - General Information'!$G$12</f>
        <v>129546003</v>
      </c>
      <c r="B6014" t="str">
        <f>'Page 1 - General Information'!$G$16</f>
        <v>5262</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3">
      <c r="A6015">
        <f>'Page 1 - General Information'!$G$12</f>
        <v>129546003</v>
      </c>
      <c r="B6015" t="str">
        <f>'Page 1 - General Information'!$G$16</f>
        <v>5262</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3">
      <c r="A6016">
        <f>'Page 1 - General Information'!$G$12</f>
        <v>129546003</v>
      </c>
      <c r="B6016" t="str">
        <f>'Page 1 - General Information'!$G$16</f>
        <v>5262</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3">
      <c r="A6017">
        <f>'Page 1 - General Information'!$G$12</f>
        <v>129546003</v>
      </c>
      <c r="B6017" t="str">
        <f>'Page 1 - General Information'!$G$16</f>
        <v>5262</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3">
      <c r="A6018">
        <f>'Page 1 - General Information'!$G$12</f>
        <v>129546003</v>
      </c>
      <c r="B6018" t="str">
        <f>'Page 1 - General Information'!$G$16</f>
        <v>5262</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3">
      <c r="A6019">
        <f>'Page 1 - General Information'!$G$12</f>
        <v>129546003</v>
      </c>
      <c r="B6019" t="str">
        <f>'Page 1 - General Information'!$G$16</f>
        <v>5262</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3">
      <c r="A6020">
        <f>'Page 1 - General Information'!$G$12</f>
        <v>129546003</v>
      </c>
      <c r="B6020" t="str">
        <f>'Page 1 - General Information'!$G$16</f>
        <v>5262</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3">
      <c r="A6021">
        <f>'Page 1 - General Information'!$G$12</f>
        <v>129546003</v>
      </c>
      <c r="B6021" t="str">
        <f>'Page 1 - General Information'!$G$16</f>
        <v>5262</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3">
      <c r="A6022">
        <f>'Page 1 - General Information'!$G$12</f>
        <v>129546003</v>
      </c>
      <c r="B6022" t="str">
        <f>'Page 1 - General Information'!$G$16</f>
        <v>5262</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3">
      <c r="A6023">
        <f>'Page 1 - General Information'!$G$12</f>
        <v>129546003</v>
      </c>
      <c r="B6023" t="str">
        <f>'Page 1 - General Information'!$G$16</f>
        <v>5262</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3">
      <c r="A6024">
        <f>'Page 1 - General Information'!$G$12</f>
        <v>129546003</v>
      </c>
      <c r="B6024" t="str">
        <f>'Page 1 - General Information'!$G$16</f>
        <v>5262</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3">
      <c r="A6025">
        <f>'Page 1 - General Information'!$G$12</f>
        <v>129546003</v>
      </c>
      <c r="B6025" t="str">
        <f>'Page 1 - General Information'!$G$16</f>
        <v>5262</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3">
      <c r="A6026">
        <f>'Page 1 - General Information'!$G$12</f>
        <v>129546003</v>
      </c>
      <c r="B6026" t="str">
        <f>'Page 1 - General Information'!$G$16</f>
        <v>5262</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3">
      <c r="A6027">
        <f>'Page 1 - General Information'!$G$12</f>
        <v>129546003</v>
      </c>
      <c r="B6027" t="str">
        <f>'Page 1 - General Information'!$G$16</f>
        <v>5262</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3">
      <c r="A6028">
        <f>'Page 1 - General Information'!$G$12</f>
        <v>129546003</v>
      </c>
      <c r="B6028" t="str">
        <f>'Page 1 - General Information'!$G$16</f>
        <v>5262</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3">
      <c r="A6029">
        <f>'Page 1 - General Information'!$G$12</f>
        <v>129546003</v>
      </c>
      <c r="B6029" t="str">
        <f>'Page 1 - General Information'!$G$16</f>
        <v>5262</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3">
      <c r="A6030">
        <f>'Page 1 - General Information'!$G$12</f>
        <v>129546003</v>
      </c>
      <c r="B6030" t="str">
        <f>'Page 1 - General Information'!$G$16</f>
        <v>5262</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3">
      <c r="A6031">
        <f>'Page 1 - General Information'!$G$12</f>
        <v>129546003</v>
      </c>
      <c r="B6031" t="str">
        <f>'Page 1 - General Information'!$G$16</f>
        <v>5262</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3">
      <c r="A6032">
        <f>'Page 1 - General Information'!$G$12</f>
        <v>129546003</v>
      </c>
      <c r="B6032" t="str">
        <f>'Page 1 - General Information'!$G$16</f>
        <v>5262</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3">
      <c r="A6033">
        <f>'Page 1 - General Information'!$G$12</f>
        <v>129546003</v>
      </c>
      <c r="B6033" t="str">
        <f>'Page 1 - General Information'!$G$16</f>
        <v>5262</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3">
      <c r="A6034">
        <f>'Page 1 - General Information'!$G$12</f>
        <v>129546003</v>
      </c>
      <c r="B6034" t="str">
        <f>'Page 1 - General Information'!$G$16</f>
        <v>5262</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3">
      <c r="A6035">
        <f>'Page 1 - General Information'!$G$12</f>
        <v>129546003</v>
      </c>
      <c r="B6035" t="str">
        <f>'Page 1 - General Information'!$G$16</f>
        <v>5262</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3">
      <c r="A6036">
        <f>'Page 1 - General Information'!$G$12</f>
        <v>129546003</v>
      </c>
      <c r="B6036" t="str">
        <f>'Page 1 - General Information'!$G$16</f>
        <v>5262</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3">
      <c r="A6037">
        <f>'Page 1 - General Information'!$G$12</f>
        <v>129546003</v>
      </c>
      <c r="B6037" t="str">
        <f>'Page 1 - General Information'!$G$16</f>
        <v>5262</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3">
      <c r="A6038">
        <f>'Page 1 - General Information'!$G$12</f>
        <v>129546003</v>
      </c>
      <c r="B6038" t="str">
        <f>'Page 1 - General Information'!$G$16</f>
        <v>5262</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3">
      <c r="A6039">
        <f>'Page 1 - General Information'!$G$12</f>
        <v>129546003</v>
      </c>
      <c r="B6039" t="str">
        <f>'Page 1 - General Information'!$G$16</f>
        <v>5262</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3">
      <c r="A6040">
        <f>'Page 1 - General Information'!$G$12</f>
        <v>129546003</v>
      </c>
      <c r="B6040" t="str">
        <f>'Page 1 - General Information'!$G$16</f>
        <v>5262</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3">
      <c r="A6041">
        <f>'Page 1 - General Information'!$G$12</f>
        <v>129546003</v>
      </c>
      <c r="B6041" t="str">
        <f>'Page 1 - General Information'!$G$16</f>
        <v>5262</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3">
      <c r="A6042">
        <f>'Page 1 - General Information'!$G$12</f>
        <v>129546003</v>
      </c>
      <c r="B6042" t="str">
        <f>'Page 1 - General Information'!$G$16</f>
        <v>5262</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3">
      <c r="A6043">
        <f>'Page 1 - General Information'!$G$12</f>
        <v>129546003</v>
      </c>
      <c r="B6043" t="str">
        <f>'Page 1 - General Information'!$G$16</f>
        <v>5262</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3">
      <c r="A6044">
        <f>'Page 1 - General Information'!$G$12</f>
        <v>129546003</v>
      </c>
      <c r="B6044" t="str">
        <f>'Page 1 - General Information'!$G$16</f>
        <v>5262</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3">
      <c r="A6045">
        <f>'Page 1 - General Information'!$G$12</f>
        <v>129546003</v>
      </c>
      <c r="B6045" t="str">
        <f>'Page 1 - General Information'!$G$16</f>
        <v>5262</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3">
      <c r="A6046">
        <f>'Page 1 - General Information'!$G$12</f>
        <v>129546003</v>
      </c>
      <c r="B6046" t="str">
        <f>'Page 1 - General Information'!$G$16</f>
        <v>5262</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3">
      <c r="A6047">
        <f>'Page 1 - General Information'!$G$12</f>
        <v>129546003</v>
      </c>
      <c r="B6047" t="str">
        <f>'Page 1 - General Information'!$G$16</f>
        <v>5262</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3">
      <c r="A6048">
        <f>'Page 1 - General Information'!$G$12</f>
        <v>129546003</v>
      </c>
      <c r="B6048" t="str">
        <f>'Page 1 - General Information'!$G$16</f>
        <v>5262</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3">
      <c r="A6049">
        <f>'Page 1 - General Information'!$G$12</f>
        <v>129546003</v>
      </c>
      <c r="B6049" t="str">
        <f>'Page 1 - General Information'!$G$16</f>
        <v>5262</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3">
      <c r="A6050">
        <f>'Page 1 - General Information'!$G$12</f>
        <v>129546003</v>
      </c>
      <c r="B6050" t="str">
        <f>'Page 1 - General Information'!$G$16</f>
        <v>5262</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3">
      <c r="A6051">
        <f>'Page 1 - General Information'!$G$12</f>
        <v>129546003</v>
      </c>
      <c r="B6051" t="str">
        <f>'Page 1 - General Information'!$G$16</f>
        <v>5262</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3">
      <c r="A6052">
        <f>'Page 1 - General Information'!$G$12</f>
        <v>129546003</v>
      </c>
      <c r="B6052" t="str">
        <f>'Page 1 - General Information'!$G$16</f>
        <v>5262</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3">
      <c r="A6053">
        <f>'Page 1 - General Information'!$G$12</f>
        <v>129546003</v>
      </c>
      <c r="B6053" t="str">
        <f>'Page 1 - General Information'!$G$16</f>
        <v>5262</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3">
      <c r="A6054">
        <f>'Page 1 - General Information'!$G$12</f>
        <v>129546003</v>
      </c>
      <c r="B6054" t="str">
        <f>'Page 1 - General Information'!$G$16</f>
        <v>5262</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3">
      <c r="A6055">
        <f>'Page 1 - General Information'!$G$12</f>
        <v>129546003</v>
      </c>
      <c r="B6055" t="str">
        <f>'Page 1 - General Information'!$G$16</f>
        <v>5262</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3">
      <c r="A6056">
        <f>'Page 1 - General Information'!$G$12</f>
        <v>129546003</v>
      </c>
      <c r="B6056" t="str">
        <f>'Page 1 - General Information'!$G$16</f>
        <v>5262</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3">
      <c r="A6057">
        <f>'Page 1 - General Information'!$G$12</f>
        <v>129546003</v>
      </c>
      <c r="B6057" t="str">
        <f>'Page 1 - General Information'!$G$16</f>
        <v>5262</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3">
      <c r="A6058">
        <f>'Page 1 - General Information'!$G$12</f>
        <v>129546003</v>
      </c>
      <c r="B6058" t="str">
        <f>'Page 1 - General Information'!$G$16</f>
        <v>5262</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3">
      <c r="A6059">
        <f>'Page 1 - General Information'!$G$12</f>
        <v>129546003</v>
      </c>
      <c r="B6059" t="str">
        <f>'Page 1 - General Information'!$G$16</f>
        <v>5262</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3">
      <c r="A6060">
        <f>'Page 1 - General Information'!$G$12</f>
        <v>129546003</v>
      </c>
      <c r="B6060" t="str">
        <f>'Page 1 - General Information'!$G$16</f>
        <v>5262</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3">
      <c r="A6061">
        <f>'Page 1 - General Information'!$G$12</f>
        <v>129546003</v>
      </c>
      <c r="B6061" t="str">
        <f>'Page 1 - General Information'!$G$16</f>
        <v>5262</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3">
      <c r="A6062">
        <f>'Page 1 - General Information'!$G$12</f>
        <v>129546003</v>
      </c>
      <c r="B6062" t="str">
        <f>'Page 1 - General Information'!$G$16</f>
        <v>5262</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3">
      <c r="A6063">
        <f>'Page 1 - General Information'!$G$12</f>
        <v>129546003</v>
      </c>
      <c r="B6063" t="str">
        <f>'Page 1 - General Information'!$G$16</f>
        <v>5262</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3">
      <c r="A6064">
        <f>'Page 1 - General Information'!$G$12</f>
        <v>129546003</v>
      </c>
      <c r="B6064" t="str">
        <f>'Page 1 - General Information'!$G$16</f>
        <v>5262</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3">
      <c r="A6065">
        <f>'Page 1 - General Information'!$G$12</f>
        <v>129546003</v>
      </c>
      <c r="B6065" t="str">
        <f>'Page 1 - General Information'!$G$16</f>
        <v>5262</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3">
      <c r="A6066">
        <f>'Page 1 - General Information'!$G$12</f>
        <v>129546003</v>
      </c>
      <c r="B6066" t="str">
        <f>'Page 1 - General Information'!$G$16</f>
        <v>5262</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3">
      <c r="A6067">
        <f>'Page 1 - General Information'!$G$12</f>
        <v>129546003</v>
      </c>
      <c r="B6067" t="str">
        <f>'Page 1 - General Information'!$G$16</f>
        <v>5262</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3">
      <c r="A6068">
        <f>'Page 1 - General Information'!$G$12</f>
        <v>129546003</v>
      </c>
      <c r="B6068" t="str">
        <f>'Page 1 - General Information'!$G$16</f>
        <v>5262</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3">
      <c r="A6069">
        <f>'Page 1 - General Information'!$G$12</f>
        <v>129546003</v>
      </c>
      <c r="B6069" t="str">
        <f>'Page 1 - General Information'!$G$16</f>
        <v>5262</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3">
      <c r="A6070">
        <f>'Page 1 - General Information'!$G$12</f>
        <v>129546003</v>
      </c>
      <c r="B6070" t="str">
        <f>'Page 1 - General Information'!$G$16</f>
        <v>5262</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3">
      <c r="A6071">
        <f>'Page 1 - General Information'!$G$12</f>
        <v>129546003</v>
      </c>
      <c r="B6071" t="str">
        <f>'Page 1 - General Information'!$G$16</f>
        <v>5262</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3">
      <c r="A6072">
        <f>'Page 1 - General Information'!$G$12</f>
        <v>129546003</v>
      </c>
      <c r="B6072" t="str">
        <f>'Page 1 - General Information'!$G$16</f>
        <v>5262</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3">
      <c r="A6073">
        <f>'Page 1 - General Information'!$G$12</f>
        <v>129546003</v>
      </c>
      <c r="B6073" t="str">
        <f>'Page 1 - General Information'!$G$16</f>
        <v>5262</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3">
      <c r="A6074">
        <f>'Page 1 - General Information'!$G$12</f>
        <v>129546003</v>
      </c>
      <c r="B6074" t="str">
        <f>'Page 1 - General Information'!$G$16</f>
        <v>5262</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3">
      <c r="A6075">
        <f>'Page 1 - General Information'!$G$12</f>
        <v>129546003</v>
      </c>
      <c r="B6075" t="str">
        <f>'Page 1 - General Information'!$G$16</f>
        <v>5262</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3">
      <c r="A6076">
        <f>'Page 1 - General Information'!$G$12</f>
        <v>129546003</v>
      </c>
      <c r="B6076" t="str">
        <f>'Page 1 - General Information'!$G$16</f>
        <v>5262</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3">
      <c r="A6077">
        <f>'Page 1 - General Information'!$G$12</f>
        <v>129546003</v>
      </c>
      <c r="B6077" t="str">
        <f>'Page 1 - General Information'!$G$16</f>
        <v>5262</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3">
      <c r="A6078">
        <f>'Page 1 - General Information'!$G$12</f>
        <v>129546003</v>
      </c>
      <c r="B6078" t="str">
        <f>'Page 1 - General Information'!$G$16</f>
        <v>5262</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3">
      <c r="A6079">
        <f>'Page 1 - General Information'!$G$12</f>
        <v>129546003</v>
      </c>
      <c r="B6079" t="str">
        <f>'Page 1 - General Information'!$G$16</f>
        <v>5262</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3">
      <c r="A6080">
        <f>'Page 1 - General Information'!$G$12</f>
        <v>129546003</v>
      </c>
      <c r="B6080" t="str">
        <f>'Page 1 - General Information'!$G$16</f>
        <v>5262</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3">
      <c r="A6081">
        <f>'Page 1 - General Information'!$G$12</f>
        <v>129546003</v>
      </c>
      <c r="B6081" t="str">
        <f>'Page 1 - General Information'!$G$16</f>
        <v>5262</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3">
      <c r="A6082">
        <f>'Page 1 - General Information'!$G$12</f>
        <v>129546003</v>
      </c>
      <c r="B6082" t="str">
        <f>'Page 1 - General Information'!$G$16</f>
        <v>5262</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3">
      <c r="A6083">
        <f>'Page 1 - General Information'!$G$12</f>
        <v>129546003</v>
      </c>
      <c r="B6083" t="str">
        <f>'Page 1 - General Information'!$G$16</f>
        <v>5262</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3">
      <c r="A6084">
        <f>'Page 1 - General Information'!$G$12</f>
        <v>129546003</v>
      </c>
      <c r="B6084" t="str">
        <f>'Page 1 - General Information'!$G$16</f>
        <v>5262</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3">
      <c r="A6085">
        <f>'Page 1 - General Information'!$G$12</f>
        <v>129546003</v>
      </c>
      <c r="B6085" t="str">
        <f>'Page 1 - General Information'!$G$16</f>
        <v>5262</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3">
      <c r="A6086">
        <f>'Page 1 - General Information'!$G$12</f>
        <v>129546003</v>
      </c>
      <c r="B6086" t="str">
        <f>'Page 1 - General Information'!$G$16</f>
        <v>5262</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3">
      <c r="A6087">
        <f>'Page 1 - General Information'!$G$12</f>
        <v>129546003</v>
      </c>
      <c r="B6087" t="str">
        <f>'Page 1 - General Information'!$G$16</f>
        <v>5262</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3">
      <c r="A6088">
        <f>'Page 1 - General Information'!$G$12</f>
        <v>129546003</v>
      </c>
      <c r="B6088" t="str">
        <f>'Page 1 - General Information'!$G$16</f>
        <v>5262</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3">
      <c r="A6089">
        <f>'Page 1 - General Information'!$G$12</f>
        <v>129546003</v>
      </c>
      <c r="B6089" t="str">
        <f>'Page 1 - General Information'!$G$16</f>
        <v>5262</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3">
      <c r="A6090">
        <f>'Page 1 - General Information'!$G$12</f>
        <v>129546003</v>
      </c>
      <c r="B6090" t="str">
        <f>'Page 1 - General Information'!$G$16</f>
        <v>5262</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3">
      <c r="A6091">
        <f>'Page 1 - General Information'!$G$12</f>
        <v>129546003</v>
      </c>
      <c r="B6091" t="str">
        <f>'Page 1 - General Information'!$G$16</f>
        <v>5262</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3">
      <c r="A6092">
        <f>'Page 1 - General Information'!$G$12</f>
        <v>129546003</v>
      </c>
      <c r="B6092" t="str">
        <f>'Page 1 - General Information'!$G$16</f>
        <v>5262</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3">
      <c r="A6093">
        <f>'Page 1 - General Information'!$G$12</f>
        <v>129546003</v>
      </c>
      <c r="B6093" t="str">
        <f>'Page 1 - General Information'!$G$16</f>
        <v>5262</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3">
      <c r="A6094">
        <f>'Page 1 - General Information'!$G$12</f>
        <v>129546003</v>
      </c>
      <c r="B6094" t="str">
        <f>'Page 1 - General Information'!$G$16</f>
        <v>5262</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3">
      <c r="A6095">
        <f>'Page 1 - General Information'!$G$12</f>
        <v>129546003</v>
      </c>
      <c r="B6095" t="str">
        <f>'Page 1 - General Information'!$G$16</f>
        <v>5262</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3">
      <c r="A6096">
        <f>'Page 1 - General Information'!$G$12</f>
        <v>129546003</v>
      </c>
      <c r="B6096" t="str">
        <f>'Page 1 - General Information'!$G$16</f>
        <v>5262</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3">
      <c r="A6097">
        <f>'Page 1 - General Information'!$G$12</f>
        <v>129546003</v>
      </c>
      <c r="B6097" t="str">
        <f>'Page 1 - General Information'!$G$16</f>
        <v>5262</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3">
      <c r="A6098">
        <f>'Page 1 - General Information'!$G$12</f>
        <v>129546003</v>
      </c>
      <c r="B6098" t="str">
        <f>'Page 1 - General Information'!$G$16</f>
        <v>5262</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3">
      <c r="A6099">
        <f>'Page 1 - General Information'!$G$12</f>
        <v>129546003</v>
      </c>
      <c r="B6099" t="str">
        <f>'Page 1 - General Information'!$G$16</f>
        <v>5262</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3">
      <c r="A6100">
        <f>'Page 1 - General Information'!$G$12</f>
        <v>129546003</v>
      </c>
      <c r="B6100" t="str">
        <f>'Page 1 - General Information'!$G$16</f>
        <v>5262</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3">
      <c r="A6101">
        <f>'Page 1 - General Information'!$G$12</f>
        <v>129546003</v>
      </c>
      <c r="B6101" t="str">
        <f>'Page 1 - General Information'!$G$16</f>
        <v>5262</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3">
      <c r="A6102">
        <f>'Page 1 - General Information'!$G$12</f>
        <v>129546003</v>
      </c>
      <c r="B6102" t="str">
        <f>'Page 1 - General Information'!$G$16</f>
        <v>5262</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3">
      <c r="A6103">
        <f>'Page 1 - General Information'!$G$12</f>
        <v>129546003</v>
      </c>
      <c r="B6103" t="str">
        <f>'Page 1 - General Information'!$G$16</f>
        <v>5262</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3">
      <c r="A6104">
        <f>'Page 1 - General Information'!$G$12</f>
        <v>129546003</v>
      </c>
      <c r="B6104" t="str">
        <f>'Page 1 - General Information'!$G$16</f>
        <v>5262</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3">
      <c r="A6105">
        <f>'Page 1 - General Information'!$G$12</f>
        <v>129546003</v>
      </c>
      <c r="B6105" t="str">
        <f>'Page 1 - General Information'!$G$16</f>
        <v>5262</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3">
      <c r="A6106">
        <f>'Page 1 - General Information'!$G$12</f>
        <v>129546003</v>
      </c>
      <c r="B6106" t="str">
        <f>'Page 1 - General Information'!$G$16</f>
        <v>5262</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3">
      <c r="A6107">
        <f>'Page 1 - General Information'!$G$12</f>
        <v>129546003</v>
      </c>
      <c r="B6107" t="str">
        <f>'Page 1 - General Information'!$G$16</f>
        <v>5262</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3">
      <c r="A6108">
        <f>'Page 1 - General Information'!$G$12</f>
        <v>129546003</v>
      </c>
      <c r="B6108" t="str">
        <f>'Page 1 - General Information'!$G$16</f>
        <v>5262</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3">
      <c r="A6109">
        <f>'Page 1 - General Information'!$G$12</f>
        <v>129546003</v>
      </c>
      <c r="B6109" t="str">
        <f>'Page 1 - General Information'!$G$16</f>
        <v>5262</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3">
      <c r="A6110">
        <f>'Page 1 - General Information'!$G$12</f>
        <v>129546003</v>
      </c>
      <c r="B6110" t="str">
        <f>'Page 1 - General Information'!$G$16</f>
        <v>5262</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3">
      <c r="A6111">
        <f>'Page 1 - General Information'!$G$12</f>
        <v>129546003</v>
      </c>
      <c r="B6111" t="str">
        <f>'Page 1 - General Information'!$G$16</f>
        <v>5262</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3">
      <c r="A6112">
        <f>'Page 1 - General Information'!$G$12</f>
        <v>129546003</v>
      </c>
      <c r="B6112" t="str">
        <f>'Page 1 - General Information'!$G$16</f>
        <v>5262</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3">
      <c r="A6113">
        <f>'Page 1 - General Information'!$G$12</f>
        <v>129546003</v>
      </c>
      <c r="B6113" t="str">
        <f>'Page 1 - General Information'!$G$16</f>
        <v>5262</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3">
      <c r="A6114">
        <f>'Page 1 - General Information'!$G$12</f>
        <v>129546003</v>
      </c>
      <c r="B6114" t="str">
        <f>'Page 1 - General Information'!$G$16</f>
        <v>5262</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3">
      <c r="A6115">
        <f>'Page 1 - General Information'!$G$12</f>
        <v>129546003</v>
      </c>
      <c r="B6115" t="str">
        <f>'Page 1 - General Information'!$G$16</f>
        <v>5262</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3">
      <c r="A6116">
        <f>'Page 1 - General Information'!$G$12</f>
        <v>129546003</v>
      </c>
      <c r="B6116" t="str">
        <f>'Page 1 - General Information'!$G$16</f>
        <v>5262</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3">
      <c r="A6117">
        <f>'Page 1 - General Information'!$G$12</f>
        <v>129546003</v>
      </c>
      <c r="B6117" t="str">
        <f>'Page 1 - General Information'!$G$16</f>
        <v>5262</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3">
      <c r="A6118">
        <f>'Page 1 - General Information'!$G$12</f>
        <v>129546003</v>
      </c>
      <c r="B6118" t="str">
        <f>'Page 1 - General Information'!$G$16</f>
        <v>5262</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3">
      <c r="A6119">
        <f>'Page 1 - General Information'!$G$12</f>
        <v>129546003</v>
      </c>
      <c r="B6119" t="str">
        <f>'Page 1 - General Information'!$G$16</f>
        <v>5262</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3">
      <c r="A6120">
        <f>'Page 1 - General Information'!$G$12</f>
        <v>129546003</v>
      </c>
      <c r="B6120" t="str">
        <f>'Page 1 - General Information'!$G$16</f>
        <v>5262</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3">
      <c r="A6121">
        <f>'Page 1 - General Information'!$G$12</f>
        <v>129546003</v>
      </c>
      <c r="B6121" t="str">
        <f>'Page 1 - General Information'!$G$16</f>
        <v>5262</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3">
      <c r="A6122">
        <f>'Page 1 - General Information'!$G$12</f>
        <v>129546003</v>
      </c>
      <c r="B6122" t="str">
        <f>'Page 1 - General Information'!$G$16</f>
        <v>5262</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3">
      <c r="A6123">
        <f>'Page 1 - General Information'!$G$12</f>
        <v>129546003</v>
      </c>
      <c r="B6123" t="str">
        <f>'Page 1 - General Information'!$G$16</f>
        <v>5262</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3">
      <c r="A6124">
        <f>'Page 1 - General Information'!$G$12</f>
        <v>129546003</v>
      </c>
      <c r="B6124" t="str">
        <f>'Page 1 - General Information'!$G$16</f>
        <v>5262</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3">
      <c r="A6125">
        <f>'Page 1 - General Information'!$G$12</f>
        <v>129546003</v>
      </c>
      <c r="B6125" t="str">
        <f>'Page 1 - General Information'!$G$16</f>
        <v>5262</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3">
      <c r="A6126">
        <f>'Page 1 - General Information'!$G$12</f>
        <v>129546003</v>
      </c>
      <c r="B6126" t="str">
        <f>'Page 1 - General Information'!$G$16</f>
        <v>5262</v>
      </c>
      <c r="C6126" s="395" t="s">
        <v>19068</v>
      </c>
      <c r="D6126"/>
      <c r="E6126"/>
      <c r="F6126"/>
      <c r="G6126"/>
      <c r="H6126"/>
      <c r="I6126"/>
      <c r="J6126"/>
      <c r="K6126"/>
      <c r="L6126"/>
      <c r="M6126"/>
      <c r="N6126" t="s">
        <v>8278</v>
      </c>
      <c r="O6126"/>
      <c r="P6126" s="401">
        <f>'Page 3 - Financial Information'!M$14</f>
        <v>44300</v>
      </c>
      <c r="Q6126"/>
      <c r="R6126"/>
      <c r="S6126" t="s">
        <v>2834</v>
      </c>
      <c r="T6126"/>
      <c r="U6126"/>
      <c r="V6126"/>
      <c r="W6126"/>
      <c r="X6126" s="397"/>
      <c r="Y6126" s="397"/>
    </row>
    <row r="6127" spans="1:25" x14ac:dyDescent="0.3">
      <c r="A6127">
        <f>'Page 1 - General Information'!$G$12</f>
        <v>129546003</v>
      </c>
      <c r="B6127" t="str">
        <f>'Page 1 - General Information'!$G$16</f>
        <v>5262</v>
      </c>
      <c r="C6127" s="395" t="s">
        <v>19068</v>
      </c>
      <c r="D6127"/>
      <c r="E6127"/>
      <c r="F6127"/>
      <c r="G6127"/>
      <c r="H6127"/>
      <c r="I6127"/>
      <c r="J6127"/>
      <c r="K6127"/>
      <c r="L6127"/>
      <c r="M6127"/>
      <c r="N6127" t="s">
        <v>8278</v>
      </c>
      <c r="O6127"/>
      <c r="P6127" s="401">
        <f>'Page 3 - Financial Information'!N$14</f>
        <v>13400</v>
      </c>
      <c r="Q6127"/>
      <c r="R6127"/>
      <c r="S6127" t="s">
        <v>2835</v>
      </c>
      <c r="T6127"/>
      <c r="U6127"/>
      <c r="V6127"/>
      <c r="W6127"/>
      <c r="X6127" s="397"/>
      <c r="Y6127" s="397"/>
    </row>
    <row r="6128" spans="1:25" x14ac:dyDescent="0.3">
      <c r="A6128">
        <f>'Page 1 - General Information'!$G$12</f>
        <v>129546003</v>
      </c>
      <c r="B6128" t="str">
        <f>'Page 1 - General Information'!$G$16</f>
        <v>5262</v>
      </c>
      <c r="C6128" s="395" t="s">
        <v>19068</v>
      </c>
      <c r="D6128"/>
      <c r="E6128"/>
      <c r="F6128"/>
      <c r="G6128"/>
      <c r="H6128"/>
      <c r="I6128"/>
      <c r="J6128"/>
      <c r="K6128"/>
      <c r="L6128"/>
      <c r="M6128"/>
      <c r="N6128" t="s">
        <v>8278</v>
      </c>
      <c r="O6128"/>
      <c r="P6128" s="401">
        <f>'Page 3 - Financial Information'!O$14</f>
        <v>15265</v>
      </c>
      <c r="Q6128"/>
      <c r="R6128"/>
      <c r="S6128" t="s">
        <v>2836</v>
      </c>
      <c r="T6128"/>
      <c r="U6128"/>
      <c r="V6128"/>
      <c r="W6128"/>
      <c r="X6128" s="397"/>
      <c r="Y6128" s="397"/>
    </row>
    <row r="6129" spans="1:25" x14ac:dyDescent="0.3">
      <c r="A6129">
        <f>'Page 1 - General Information'!$G$12</f>
        <v>129546003</v>
      </c>
      <c r="B6129" t="str">
        <f>'Page 1 - General Information'!$G$16</f>
        <v>5262</v>
      </c>
      <c r="C6129" s="395" t="s">
        <v>19068</v>
      </c>
      <c r="D6129"/>
      <c r="E6129"/>
      <c r="F6129"/>
      <c r="G6129"/>
      <c r="H6129"/>
      <c r="I6129"/>
      <c r="J6129"/>
      <c r="K6129"/>
      <c r="L6129"/>
      <c r="M6129"/>
      <c r="N6129" t="s">
        <v>8278</v>
      </c>
      <c r="O6129"/>
      <c r="P6129" s="401">
        <f>'Page 3 - Financial Information'!P$14</f>
        <v>1500</v>
      </c>
      <c r="Q6129"/>
      <c r="R6129"/>
      <c r="S6129" t="s">
        <v>2837</v>
      </c>
      <c r="T6129"/>
      <c r="U6129"/>
      <c r="V6129"/>
      <c r="W6129"/>
      <c r="X6129" s="397"/>
      <c r="Y6129" s="397"/>
    </row>
    <row r="6130" spans="1:25" x14ac:dyDescent="0.3">
      <c r="A6130">
        <f>'Page 1 - General Information'!$G$12</f>
        <v>129546003</v>
      </c>
      <c r="B6130" t="str">
        <f>'Page 1 - General Information'!$G$16</f>
        <v>5262</v>
      </c>
      <c r="C6130" s="395" t="s">
        <v>19068</v>
      </c>
      <c r="D6130"/>
      <c r="E6130"/>
      <c r="F6130"/>
      <c r="G6130"/>
      <c r="H6130"/>
      <c r="I6130"/>
      <c r="J6130"/>
      <c r="K6130"/>
      <c r="L6130"/>
      <c r="M6130"/>
      <c r="N6130" t="s">
        <v>8278</v>
      </c>
      <c r="O6130"/>
      <c r="P6130" s="401">
        <f>'Page 3 - Financial Information'!Q$14</f>
        <v>0</v>
      </c>
      <c r="Q6130"/>
      <c r="R6130"/>
      <c r="S6130" t="s">
        <v>2838</v>
      </c>
      <c r="T6130"/>
      <c r="U6130"/>
      <c r="V6130"/>
      <c r="W6130"/>
      <c r="X6130" s="397"/>
      <c r="Y6130" s="397"/>
    </row>
    <row r="6131" spans="1:25" x14ac:dyDescent="0.3">
      <c r="A6131">
        <f>'Page 1 - General Information'!$G$12</f>
        <v>129546003</v>
      </c>
      <c r="B6131" t="str">
        <f>'Page 1 - General Information'!$G$16</f>
        <v>5262</v>
      </c>
      <c r="C6131" s="395" t="s">
        <v>19068</v>
      </c>
      <c r="D6131"/>
      <c r="E6131"/>
      <c r="F6131"/>
      <c r="G6131"/>
      <c r="H6131"/>
      <c r="I6131"/>
      <c r="J6131"/>
      <c r="K6131"/>
      <c r="L6131"/>
      <c r="M6131"/>
      <c r="N6131" t="s">
        <v>8278</v>
      </c>
      <c r="O6131"/>
      <c r="P6131" s="401">
        <f>'Page 3 - Financial Information'!R$14</f>
        <v>46350</v>
      </c>
      <c r="Q6131"/>
      <c r="R6131"/>
      <c r="S6131" t="s">
        <v>2839</v>
      </c>
      <c r="T6131"/>
      <c r="U6131"/>
      <c r="V6131"/>
      <c r="W6131"/>
      <c r="X6131" s="397"/>
      <c r="Y6131" s="397"/>
    </row>
    <row r="6132" spans="1:25" x14ac:dyDescent="0.3">
      <c r="A6132">
        <f>'Page 1 - General Information'!$G$12</f>
        <v>129546003</v>
      </c>
      <c r="B6132" t="str">
        <f>'Page 1 - General Information'!$G$16</f>
        <v>5262</v>
      </c>
      <c r="C6132" s="395" t="s">
        <v>19068</v>
      </c>
      <c r="D6132"/>
      <c r="E6132"/>
      <c r="F6132"/>
      <c r="G6132"/>
      <c r="H6132"/>
      <c r="I6132"/>
      <c r="J6132"/>
      <c r="K6132"/>
      <c r="L6132"/>
      <c r="M6132"/>
      <c r="N6132" t="s">
        <v>8278</v>
      </c>
      <c r="O6132"/>
      <c r="P6132" s="401">
        <f>'Page 3 - Financial Information'!S$14</f>
        <v>38475</v>
      </c>
      <c r="Q6132"/>
      <c r="R6132"/>
      <c r="S6132" t="s">
        <v>2840</v>
      </c>
      <c r="T6132"/>
      <c r="U6132"/>
      <c r="V6132"/>
      <c r="W6132"/>
      <c r="X6132" s="397"/>
      <c r="Y6132" s="397"/>
    </row>
    <row r="6133" spans="1:25" x14ac:dyDescent="0.3">
      <c r="A6133">
        <f>'Page 1 - General Information'!$G$12</f>
        <v>129546003</v>
      </c>
      <c r="B6133" t="str">
        <f>'Page 1 - General Information'!$G$16</f>
        <v>5262</v>
      </c>
      <c r="C6133" s="395" t="s">
        <v>19068</v>
      </c>
      <c r="D6133"/>
      <c r="E6133"/>
      <c r="F6133"/>
      <c r="G6133"/>
      <c r="H6133"/>
      <c r="I6133"/>
      <c r="J6133"/>
      <c r="K6133"/>
      <c r="L6133"/>
      <c r="M6133"/>
      <c r="N6133" t="s">
        <v>8278</v>
      </c>
      <c r="O6133"/>
      <c r="P6133" s="401">
        <f>'Page 3 - Financial Information'!T$14</f>
        <v>25876</v>
      </c>
      <c r="Q6133"/>
      <c r="R6133"/>
      <c r="S6133" t="s">
        <v>2841</v>
      </c>
      <c r="T6133"/>
      <c r="U6133"/>
      <c r="V6133"/>
      <c r="W6133"/>
      <c r="X6133" s="397"/>
      <c r="Y6133" s="397"/>
    </row>
    <row r="6134" spans="1:25" x14ac:dyDescent="0.3">
      <c r="A6134">
        <f>'Page 1 - General Information'!$G$12</f>
        <v>129546003</v>
      </c>
      <c r="B6134" t="str">
        <f>'Page 1 - General Information'!$G$16</f>
        <v>5262</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3">
      <c r="A6135">
        <f>'Page 1 - General Information'!$G$12</f>
        <v>129546003</v>
      </c>
      <c r="B6135" t="str">
        <f>'Page 1 - General Information'!$G$16</f>
        <v>5262</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3">
      <c r="A6136">
        <f>'Page 1 - General Information'!$G$12</f>
        <v>129546003</v>
      </c>
      <c r="B6136" t="str">
        <f>'Page 1 - General Information'!$G$16</f>
        <v>5262</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3">
      <c r="A6137">
        <f>'Page 1 - General Information'!$G$12</f>
        <v>129546003</v>
      </c>
      <c r="B6137" t="str">
        <f>'Page 1 - General Information'!$G$16</f>
        <v>5262</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Yes</v>
      </c>
      <c r="W6137"/>
      <c r="X6137" s="397"/>
      <c r="Y6137" s="397"/>
    </row>
    <row r="6138" spans="1:25" x14ac:dyDescent="0.3">
      <c r="A6138">
        <f>'Page 1 - General Information'!$G$12</f>
        <v>129546003</v>
      </c>
      <c r="B6138" t="str">
        <f>'Page 1 - General Information'!$G$16</f>
        <v>5262</v>
      </c>
      <c r="C6138" s="395" t="s">
        <v>19068</v>
      </c>
      <c r="D6138"/>
      <c r="E6138"/>
      <c r="F6138"/>
      <c r="G6138"/>
      <c r="H6138"/>
      <c r="I6138"/>
      <c r="J6138"/>
      <c r="K6138"/>
      <c r="L6138"/>
      <c r="M6138"/>
      <c r="N6138" s="274" t="s">
        <v>4582</v>
      </c>
      <c r="O6138"/>
      <c r="P6138"/>
      <c r="Q6138"/>
      <c r="R6138" s="399" t="s">
        <v>10264</v>
      </c>
      <c r="S6138" t="s">
        <v>2795</v>
      </c>
      <c r="T6138" s="402"/>
      <c r="U6138"/>
      <c r="V6138" s="402" t="str">
        <f>'Page 1 - General Information'!G30</f>
        <v>Heath Renninger</v>
      </c>
      <c r="W6138"/>
      <c r="X6138" s="397"/>
      <c r="Y6138" s="397"/>
    </row>
    <row r="6139" spans="1:25" x14ac:dyDescent="0.3">
      <c r="A6139">
        <f>'Page 1 - General Information'!$G$12</f>
        <v>129546003</v>
      </c>
      <c r="B6139" t="str">
        <f>'Page 1 - General Information'!$G$16</f>
        <v>5262</v>
      </c>
      <c r="C6139" s="395" t="s">
        <v>19068</v>
      </c>
      <c r="D6139"/>
      <c r="E6139"/>
      <c r="F6139"/>
      <c r="G6139"/>
      <c r="H6139"/>
      <c r="I6139"/>
      <c r="J6139"/>
      <c r="K6139"/>
      <c r="L6139"/>
      <c r="M6139"/>
      <c r="N6139" s="274" t="s">
        <v>4582</v>
      </c>
      <c r="O6139"/>
      <c r="P6139"/>
      <c r="Q6139"/>
      <c r="R6139" s="399" t="s">
        <v>10264</v>
      </c>
      <c r="S6139" t="s">
        <v>2796</v>
      </c>
      <c r="T6139" s="402"/>
      <c r="U6139"/>
      <c r="V6139" s="402" t="str">
        <f>'Page 1 - General Information'!G31</f>
        <v>570-345-2731</v>
      </c>
      <c r="W6139"/>
      <c r="X6139" s="397"/>
      <c r="Y6139" s="397"/>
    </row>
    <row r="6140" spans="1:25" x14ac:dyDescent="0.3">
      <c r="A6140">
        <f>'Page 1 - General Information'!$G$12</f>
        <v>129546003</v>
      </c>
      <c r="B6140" t="str">
        <f>'Page 1 - General Information'!$G$16</f>
        <v>5262</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3">
      <c r="A6141">
        <f>'Page 1 - General Information'!$G$12</f>
        <v>129546003</v>
      </c>
      <c r="B6141" t="str">
        <f>'Page 1 - General Information'!$G$16</f>
        <v>5262</v>
      </c>
      <c r="C6141" s="395" t="s">
        <v>19068</v>
      </c>
      <c r="D6141"/>
      <c r="E6141"/>
      <c r="F6141"/>
      <c r="G6141"/>
      <c r="H6141"/>
      <c r="I6141"/>
      <c r="J6141"/>
      <c r="K6141"/>
      <c r="L6141"/>
      <c r="M6141"/>
      <c r="N6141" s="274" t="s">
        <v>4582</v>
      </c>
      <c r="O6141"/>
      <c r="P6141"/>
      <c r="Q6141"/>
      <c r="R6141" s="399" t="s">
        <v>10264</v>
      </c>
      <c r="S6141" t="s">
        <v>2846</v>
      </c>
      <c r="T6141" s="402"/>
      <c r="U6141"/>
      <c r="V6141" s="402" t="str">
        <f>'Page 1 - General Information'!G32</f>
        <v>hrenninger@pgasd.com</v>
      </c>
      <c r="W6141"/>
      <c r="X6141" s="397"/>
      <c r="Y6141" s="397"/>
    </row>
    <row r="6142" spans="1:25" x14ac:dyDescent="0.3">
      <c r="A6142">
        <f>'Page 1 - General Information'!$G$12</f>
        <v>129546003</v>
      </c>
      <c r="B6142" t="str">
        <f>'Page 1 - General Information'!$G$16</f>
        <v>5262</v>
      </c>
      <c r="C6142" s="395" t="s">
        <v>19068</v>
      </c>
      <c r="D6142"/>
      <c r="E6142"/>
      <c r="F6142"/>
      <c r="G6142"/>
      <c r="H6142"/>
      <c r="I6142"/>
      <c r="J6142"/>
      <c r="K6142"/>
      <c r="L6142"/>
      <c r="M6142"/>
      <c r="N6142" s="274" t="s">
        <v>4582</v>
      </c>
      <c r="O6142"/>
      <c r="P6142"/>
      <c r="Q6142"/>
      <c r="R6142" s="399" t="s">
        <v>10264</v>
      </c>
      <c r="S6142" t="s">
        <v>2798</v>
      </c>
      <c r="T6142" s="402"/>
      <c r="U6142"/>
      <c r="V6142" s="402" t="str">
        <f>'Page 1 - General Information'!G34</f>
        <v>Scott Dimon</v>
      </c>
      <c r="W6142"/>
      <c r="X6142" s="397"/>
      <c r="Y6142" s="397"/>
    </row>
    <row r="6143" spans="1:25" x14ac:dyDescent="0.3">
      <c r="A6143">
        <f>'Page 1 - General Information'!$G$12</f>
        <v>129546003</v>
      </c>
      <c r="B6143" t="str">
        <f>'Page 1 - General Information'!$G$16</f>
        <v>5262</v>
      </c>
      <c r="C6143" s="395" t="s">
        <v>19068</v>
      </c>
      <c r="D6143"/>
      <c r="E6143"/>
      <c r="F6143"/>
      <c r="G6143"/>
      <c r="H6143"/>
      <c r="I6143"/>
      <c r="J6143"/>
      <c r="K6143"/>
      <c r="L6143"/>
      <c r="M6143"/>
      <c r="N6143" s="274" t="s">
        <v>4582</v>
      </c>
      <c r="O6143"/>
      <c r="P6143"/>
      <c r="Q6143"/>
      <c r="R6143" s="399" t="s">
        <v>10264</v>
      </c>
      <c r="S6143" t="s">
        <v>2799</v>
      </c>
      <c r="T6143" s="402"/>
      <c r="U6143"/>
      <c r="V6143" s="402" t="str">
        <f>'Page 1 - General Information'!G35</f>
        <v>570-345-2731</v>
      </c>
      <c r="W6143"/>
      <c r="X6143" s="397"/>
      <c r="Y6143" s="397"/>
    </row>
    <row r="6144" spans="1:25" x14ac:dyDescent="0.3">
      <c r="A6144">
        <f>'Page 1 - General Information'!$G$12</f>
        <v>129546003</v>
      </c>
      <c r="B6144" t="str">
        <f>'Page 1 - General Information'!$G$16</f>
        <v>5262</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3">
      <c r="A6145">
        <f>'Page 1 - General Information'!$G$12</f>
        <v>129546003</v>
      </c>
      <c r="B6145" t="str">
        <f>'Page 1 - General Information'!$G$16</f>
        <v>5262</v>
      </c>
      <c r="C6145" s="395" t="s">
        <v>19068</v>
      </c>
      <c r="D6145"/>
      <c r="E6145"/>
      <c r="F6145"/>
      <c r="G6145"/>
      <c r="H6145"/>
      <c r="I6145"/>
      <c r="J6145"/>
      <c r="K6145"/>
      <c r="L6145"/>
      <c r="M6145"/>
      <c r="N6145" s="274" t="s">
        <v>4582</v>
      </c>
      <c r="O6145"/>
      <c r="P6145"/>
      <c r="Q6145"/>
      <c r="R6145" s="399" t="s">
        <v>10264</v>
      </c>
      <c r="S6145" t="s">
        <v>2845</v>
      </c>
      <c r="T6145" s="402"/>
      <c r="U6145"/>
      <c r="V6145" s="402" t="str">
        <f>'Page 1 - General Information'!G36</f>
        <v>sdimon@pgasd.com</v>
      </c>
      <c r="W6145"/>
      <c r="X6145" s="397"/>
      <c r="Y6145" s="397"/>
    </row>
    <row r="6146" spans="1:25" x14ac:dyDescent="0.3">
      <c r="A6146" s="274">
        <f>'Page 1 - General Information'!$G$12</f>
        <v>129546003</v>
      </c>
      <c r="B6146" t="str">
        <f>'Page 1 - General Information'!$G$16</f>
        <v>5262</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3">
      <c r="A6147" s="274">
        <f>'Page 1 - General Information'!$G$12</f>
        <v>129546003</v>
      </c>
      <c r="B6147" t="str">
        <f>'Page 1 - General Information'!$G$16</f>
        <v>5262</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3">
      <c r="A6148" s="274">
        <f>'Page 1 - General Information'!$G$12</f>
        <v>129546003</v>
      </c>
      <c r="B6148" t="str">
        <f>'Page 1 - General Information'!$G$16</f>
        <v>5262</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3">
      <c r="A6149" s="274">
        <f>'Page 1 - General Information'!$G$12</f>
        <v>129546003</v>
      </c>
      <c r="B6149" t="str">
        <f>'Page 1 - General Information'!$G$16</f>
        <v>5262</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3">
      <c r="A6150" s="274">
        <f>'Page 1 - General Information'!$G$12</f>
        <v>129546003</v>
      </c>
      <c r="B6150" t="str">
        <f>'Page 1 - General Information'!$G$16</f>
        <v>5262</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3">
      <c r="A6151" s="274">
        <f>'Page 1 - General Information'!$G$12</f>
        <v>129546003</v>
      </c>
      <c r="B6151" t="str">
        <f>'Page 1 - General Information'!$G$16</f>
        <v>5262</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3">
      <c r="A6152" s="274">
        <f>'Page 1 - General Information'!$G$12</f>
        <v>129546003</v>
      </c>
      <c r="B6152" t="str">
        <f>'Page 1 - General Information'!$G$16</f>
        <v>5262</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3">
      <c r="A6153" s="274">
        <f>'Page 1 - General Information'!$G$12</f>
        <v>129546003</v>
      </c>
      <c r="B6153" t="str">
        <f>'Page 1 - General Information'!$G$16</f>
        <v>5262</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3">
      <c r="A6154" s="274">
        <f>'Page 1 - General Information'!$G$12</f>
        <v>129546003</v>
      </c>
      <c r="B6154" t="str">
        <f>'Page 1 - General Information'!$G$16</f>
        <v>5262</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3">
      <c r="A6155" s="274">
        <f>'Page 1 - General Information'!$G$12</f>
        <v>129546003</v>
      </c>
      <c r="B6155" t="str">
        <f>'Page 1 - General Information'!$G$16</f>
        <v>5262</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3">
      <c r="A6156" s="274">
        <f>'Page 1 - General Information'!$G$12</f>
        <v>129546003</v>
      </c>
      <c r="B6156" t="str">
        <f>'Page 1 - General Information'!$G$16</f>
        <v>5262</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3">
      <c r="A6157" s="274">
        <f>'Page 1 - General Information'!$G$12</f>
        <v>129546003</v>
      </c>
      <c r="B6157" t="str">
        <f>'Page 1 - General Information'!$G$16</f>
        <v>5262</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3">
      <c r="A6158" s="274">
        <f>'Page 1 - General Information'!$G$12</f>
        <v>129546003</v>
      </c>
      <c r="B6158" t="str">
        <f>'Page 1 - General Information'!$G$16</f>
        <v>5262</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3">
      <c r="A6159" s="274">
        <f>'Page 1 - General Information'!$G$12</f>
        <v>129546003</v>
      </c>
      <c r="B6159" t="str">
        <f>'Page 1 - General Information'!$G$16</f>
        <v>5262</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3">
      <c r="A6160" s="274">
        <f>'Page 1 - General Information'!$G$12</f>
        <v>129546003</v>
      </c>
      <c r="B6160" t="str">
        <f>'Page 1 - General Information'!$G$16</f>
        <v>5262</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8671875" defaultRowHeight="12.75" customHeight="1" x14ac:dyDescent="0.3"/>
  <cols>
    <col min="1" max="1" width="12.5546875" style="332" customWidth="1"/>
    <col min="2" max="2" width="45.6640625" style="332" customWidth="1"/>
    <col min="3" max="3" width="14.33203125" style="332" customWidth="1"/>
    <col min="4" max="4" width="24.88671875" style="328" customWidth="1"/>
    <col min="5" max="5" width="46.5546875" style="331" customWidth="1"/>
    <col min="6" max="6" width="43.33203125" style="328" bestFit="1" customWidth="1"/>
    <col min="7" max="7" width="23.88671875" style="328" bestFit="1" customWidth="1"/>
    <col min="8" max="8" width="13.5546875" style="328" bestFit="1" customWidth="1"/>
    <col min="9" max="9" width="14.6640625" style="328" bestFit="1" customWidth="1"/>
    <col min="10" max="10" width="9" style="328" bestFit="1" customWidth="1"/>
    <col min="11" max="11" width="12.44140625" style="328" bestFit="1" customWidth="1"/>
    <col min="12" max="16384" width="8.88671875" style="328"/>
  </cols>
  <sheetData>
    <row r="1" spans="1:11" s="343" customFormat="1" ht="15" thickBot="1" x14ac:dyDescent="0.35">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3">
      <c r="A2" s="409" t="s">
        <v>15</v>
      </c>
      <c r="B2" s="329" t="s">
        <v>2723</v>
      </c>
      <c r="C2" s="409" t="s">
        <v>15</v>
      </c>
      <c r="D2" s="330"/>
      <c r="E2" s="413" t="s">
        <v>19066</v>
      </c>
      <c r="G2" s="330"/>
      <c r="H2" s="330"/>
      <c r="I2" s="330"/>
      <c r="J2" s="330"/>
      <c r="K2" s="330"/>
    </row>
    <row r="3" spans="1:11" ht="15" customHeight="1" x14ac:dyDescent="0.3">
      <c r="A3" s="409">
        <v>124150002</v>
      </c>
      <c r="B3" t="s">
        <v>16</v>
      </c>
      <c r="C3">
        <v>124150002</v>
      </c>
      <c r="D3" t="s">
        <v>17607</v>
      </c>
      <c r="F3" s="334"/>
      <c r="G3" s="334"/>
      <c r="H3"/>
      <c r="I3" s="334"/>
      <c r="J3" s="334"/>
      <c r="K3" s="333"/>
    </row>
    <row r="4" spans="1:11" ht="15" customHeight="1" x14ac:dyDescent="0.3">
      <c r="A4" s="409">
        <v>119350303</v>
      </c>
      <c r="B4" t="s">
        <v>17</v>
      </c>
      <c r="C4">
        <v>119350303</v>
      </c>
      <c r="D4" t="s">
        <v>13281</v>
      </c>
      <c r="E4" s="445"/>
      <c r="F4" s="334"/>
      <c r="G4" s="334"/>
      <c r="H4"/>
      <c r="I4" s="334"/>
      <c r="J4" s="334"/>
      <c r="K4" s="333"/>
    </row>
    <row r="5" spans="1:11" ht="15" customHeight="1" x14ac:dyDescent="0.3">
      <c r="A5" s="409">
        <v>123460302</v>
      </c>
      <c r="B5" t="s">
        <v>18</v>
      </c>
      <c r="C5">
        <v>123460302</v>
      </c>
      <c r="D5" t="s">
        <v>13281</v>
      </c>
      <c r="F5" s="334"/>
      <c r="G5" s="334"/>
      <c r="H5"/>
      <c r="I5" s="334"/>
      <c r="J5" s="334"/>
      <c r="K5" s="333"/>
    </row>
    <row r="6" spans="1:11" ht="15" customHeight="1" x14ac:dyDescent="0.3">
      <c r="A6" s="409">
        <v>125230001</v>
      </c>
      <c r="B6" t="s">
        <v>19</v>
      </c>
      <c r="C6">
        <v>125230001</v>
      </c>
      <c r="D6" t="s">
        <v>17607</v>
      </c>
      <c r="F6" s="334"/>
      <c r="G6" s="334"/>
      <c r="H6"/>
      <c r="I6" s="334"/>
      <c r="J6" s="334"/>
      <c r="K6" s="333"/>
    </row>
    <row r="7" spans="1:11" ht="15" customHeight="1" x14ac:dyDescent="0.3">
      <c r="A7" s="409">
        <v>126510015</v>
      </c>
      <c r="B7" t="s">
        <v>20</v>
      </c>
      <c r="C7">
        <v>126510015</v>
      </c>
      <c r="D7" t="s">
        <v>13280</v>
      </c>
      <c r="E7" s="445"/>
      <c r="F7" s="334"/>
      <c r="G7" s="334"/>
      <c r="H7"/>
      <c r="I7" s="334"/>
      <c r="J7" s="334"/>
      <c r="K7" s="333"/>
    </row>
    <row r="8" spans="1:11" ht="15" customHeight="1" x14ac:dyDescent="0.3">
      <c r="A8" s="409">
        <v>126510020</v>
      </c>
      <c r="B8" t="s">
        <v>21</v>
      </c>
      <c r="C8">
        <v>126510020</v>
      </c>
      <c r="D8" t="s">
        <v>17607</v>
      </c>
      <c r="F8" s="334"/>
      <c r="G8" s="334"/>
      <c r="H8"/>
      <c r="I8" s="334"/>
      <c r="J8" s="334"/>
      <c r="K8" s="333"/>
    </row>
    <row r="9" spans="1:11" ht="15" customHeight="1" x14ac:dyDescent="0.3">
      <c r="A9" s="409">
        <v>101260303</v>
      </c>
      <c r="B9" t="s">
        <v>22</v>
      </c>
      <c r="C9">
        <v>101260303</v>
      </c>
      <c r="D9" t="s">
        <v>13281</v>
      </c>
      <c r="F9" s="334"/>
      <c r="G9" s="334"/>
      <c r="H9"/>
      <c r="I9" s="334"/>
      <c r="J9" s="334"/>
      <c r="K9" s="333"/>
    </row>
    <row r="10" spans="1:11" ht="15" customHeight="1" x14ac:dyDescent="0.3">
      <c r="A10" s="409">
        <v>127040503</v>
      </c>
      <c r="B10" t="s">
        <v>23</v>
      </c>
      <c r="C10">
        <v>127040503</v>
      </c>
      <c r="D10" t="s">
        <v>13281</v>
      </c>
      <c r="F10" s="334"/>
      <c r="G10" s="334"/>
      <c r="H10"/>
      <c r="I10" s="334"/>
      <c r="J10" s="334"/>
      <c r="K10" s="333"/>
    </row>
    <row r="11" spans="1:11" ht="15" customHeight="1" x14ac:dyDescent="0.3">
      <c r="A11" s="409">
        <v>103020603</v>
      </c>
      <c r="B11" t="s">
        <v>24</v>
      </c>
      <c r="C11">
        <v>103020603</v>
      </c>
      <c r="D11" t="s">
        <v>13281</v>
      </c>
      <c r="F11" s="334"/>
      <c r="G11" s="334"/>
      <c r="H11"/>
      <c r="I11" s="334"/>
      <c r="J11" s="334"/>
      <c r="K11" s="333"/>
    </row>
    <row r="12" spans="1:11" ht="15" customHeight="1" x14ac:dyDescent="0.3">
      <c r="A12" s="409">
        <v>106160303</v>
      </c>
      <c r="B12" t="s">
        <v>25</v>
      </c>
      <c r="C12">
        <v>106160303</v>
      </c>
      <c r="D12" t="s">
        <v>13281</v>
      </c>
      <c r="F12" s="334"/>
      <c r="G12" s="334"/>
      <c r="H12"/>
      <c r="I12" s="334"/>
      <c r="J12" s="334"/>
      <c r="K12" s="333"/>
    </row>
    <row r="13" spans="1:11" ht="15" customHeight="1" x14ac:dyDescent="0.3">
      <c r="A13" s="409">
        <v>121390302</v>
      </c>
      <c r="B13" t="s">
        <v>26</v>
      </c>
      <c r="C13">
        <v>121390302</v>
      </c>
      <c r="D13" t="s">
        <v>13281</v>
      </c>
      <c r="F13" s="334"/>
      <c r="G13" s="334"/>
      <c r="H13"/>
      <c r="I13" s="334"/>
      <c r="J13" s="334"/>
      <c r="K13" s="333"/>
    </row>
    <row r="14" spans="1:11" ht="15" customHeight="1" x14ac:dyDescent="0.3">
      <c r="A14" s="409">
        <v>126512990</v>
      </c>
      <c r="B14" t="s">
        <v>27</v>
      </c>
      <c r="C14">
        <v>126512990</v>
      </c>
      <c r="D14" t="s">
        <v>13280</v>
      </c>
      <c r="F14" s="334"/>
      <c r="G14" s="334"/>
      <c r="H14"/>
      <c r="I14" s="334"/>
      <c r="J14" s="334"/>
      <c r="K14" s="333"/>
    </row>
    <row r="15" spans="1:11" ht="15" customHeight="1" x14ac:dyDescent="0.3">
      <c r="A15" s="409">
        <v>108070502</v>
      </c>
      <c r="B15" t="s">
        <v>28</v>
      </c>
      <c r="C15">
        <v>108070502</v>
      </c>
      <c r="D15" t="s">
        <v>13281</v>
      </c>
      <c r="F15" s="334"/>
      <c r="G15" s="334"/>
      <c r="H15"/>
      <c r="I15" s="334"/>
      <c r="J15" s="334"/>
      <c r="K15" s="333"/>
    </row>
    <row r="16" spans="1:11" ht="15" customHeight="1" x14ac:dyDescent="0.3">
      <c r="A16" s="409">
        <v>127040703</v>
      </c>
      <c r="B16" t="s">
        <v>29</v>
      </c>
      <c r="C16">
        <v>127040703</v>
      </c>
      <c r="D16" t="s">
        <v>13281</v>
      </c>
      <c r="F16" s="334"/>
      <c r="G16" s="334"/>
      <c r="H16"/>
      <c r="I16" s="334"/>
      <c r="J16" s="334"/>
      <c r="K16" s="333"/>
    </row>
    <row r="17" spans="1:11" ht="15" customHeight="1" x14ac:dyDescent="0.3">
      <c r="A17" s="409">
        <v>113380303</v>
      </c>
      <c r="B17" t="s">
        <v>30</v>
      </c>
      <c r="C17">
        <v>113380303</v>
      </c>
      <c r="D17" t="s">
        <v>13281</v>
      </c>
      <c r="F17" s="334"/>
      <c r="G17" s="334"/>
      <c r="H17"/>
      <c r="I17" s="334"/>
      <c r="J17" s="334"/>
      <c r="K17" s="333"/>
    </row>
    <row r="18" spans="1:11" ht="15" customHeight="1" x14ac:dyDescent="0.3">
      <c r="A18" s="409">
        <v>114060503</v>
      </c>
      <c r="B18" t="s">
        <v>31</v>
      </c>
      <c r="C18">
        <v>114060503</v>
      </c>
      <c r="D18" t="s">
        <v>13281</v>
      </c>
      <c r="F18" s="334"/>
      <c r="G18" s="334"/>
      <c r="H18"/>
      <c r="I18" s="334"/>
      <c r="J18" s="334"/>
      <c r="K18" s="333"/>
    </row>
    <row r="19" spans="1:11" ht="15" customHeight="1" x14ac:dyDescent="0.3">
      <c r="A19" s="409">
        <v>104510394</v>
      </c>
      <c r="B19" t="s">
        <v>17317</v>
      </c>
      <c r="C19">
        <v>104510394</v>
      </c>
      <c r="D19" t="s">
        <v>13280</v>
      </c>
      <c r="F19" s="334"/>
      <c r="G19" s="334"/>
      <c r="H19"/>
      <c r="I19" s="334"/>
      <c r="J19" s="334"/>
      <c r="K19" s="333"/>
    </row>
    <row r="20" spans="1:11" ht="15" customHeight="1" x14ac:dyDescent="0.3">
      <c r="A20" s="409">
        <v>128030603</v>
      </c>
      <c r="B20" t="s">
        <v>32</v>
      </c>
      <c r="C20">
        <v>128030603</v>
      </c>
      <c r="D20" t="s">
        <v>13281</v>
      </c>
      <c r="F20" s="334"/>
      <c r="G20" s="334"/>
      <c r="H20"/>
      <c r="I20" s="334"/>
      <c r="J20" s="334"/>
      <c r="K20" s="333"/>
    </row>
    <row r="21" spans="1:11" ht="15" customHeight="1" x14ac:dyDescent="0.3">
      <c r="A21" s="409">
        <v>128030852</v>
      </c>
      <c r="B21" t="s">
        <v>33</v>
      </c>
      <c r="C21">
        <v>128030852</v>
      </c>
      <c r="D21" t="s">
        <v>13281</v>
      </c>
      <c r="F21" s="334"/>
      <c r="G21" s="334"/>
      <c r="H21"/>
      <c r="I21" s="334"/>
      <c r="J21" s="334"/>
      <c r="K21" s="333"/>
    </row>
    <row r="22" spans="1:11" ht="15" customHeight="1" x14ac:dyDescent="0.3">
      <c r="A22" s="409">
        <v>121395927</v>
      </c>
      <c r="B22" t="s">
        <v>2756</v>
      </c>
      <c r="C22">
        <v>121395927</v>
      </c>
      <c r="D22" t="s">
        <v>13280</v>
      </c>
      <c r="F22" s="334"/>
      <c r="G22" s="334"/>
      <c r="H22"/>
      <c r="I22" s="334"/>
      <c r="J22" s="334"/>
      <c r="K22" s="333"/>
    </row>
    <row r="23" spans="1:11" ht="15" customHeight="1" x14ac:dyDescent="0.3">
      <c r="A23" s="409">
        <v>181519176</v>
      </c>
      <c r="B23" t="s">
        <v>17318</v>
      </c>
      <c r="C23">
        <v>181519176</v>
      </c>
      <c r="D23" t="s">
        <v>17607</v>
      </c>
      <c r="F23" s="334"/>
      <c r="G23" s="334"/>
      <c r="H23"/>
      <c r="I23" s="334"/>
      <c r="J23" s="334"/>
      <c r="K23" s="333"/>
    </row>
    <row r="24" spans="1:11" ht="15" customHeight="1" x14ac:dyDescent="0.3">
      <c r="A24" s="409">
        <v>117080503</v>
      </c>
      <c r="B24" t="s">
        <v>34</v>
      </c>
      <c r="C24">
        <v>117080503</v>
      </c>
      <c r="D24" t="s">
        <v>13281</v>
      </c>
      <c r="F24" s="334"/>
      <c r="G24" s="334"/>
      <c r="H24"/>
      <c r="I24" s="334"/>
      <c r="J24" s="334"/>
      <c r="K24" s="333"/>
    </row>
    <row r="25" spans="1:11" ht="15" customHeight="1" x14ac:dyDescent="0.3">
      <c r="A25" s="409">
        <v>109530304</v>
      </c>
      <c r="B25" t="s">
        <v>35</v>
      </c>
      <c r="C25">
        <v>109530304</v>
      </c>
      <c r="D25" t="s">
        <v>13281</v>
      </c>
      <c r="F25" s="334"/>
      <c r="G25" s="334"/>
      <c r="H25"/>
      <c r="I25" s="334"/>
      <c r="J25" s="334"/>
      <c r="K25" s="333"/>
    </row>
    <row r="26" spans="1:11" ht="15" customHeight="1" x14ac:dyDescent="0.3">
      <c r="A26" s="409">
        <v>101630504</v>
      </c>
      <c r="B26" t="s">
        <v>36</v>
      </c>
      <c r="C26">
        <v>101630504</v>
      </c>
      <c r="D26" t="s">
        <v>13281</v>
      </c>
      <c r="F26" s="334"/>
      <c r="G26" s="334"/>
      <c r="H26"/>
      <c r="I26" s="334"/>
      <c r="J26" s="334"/>
      <c r="K26" s="333"/>
    </row>
    <row r="27" spans="1:11" ht="15" customHeight="1" x14ac:dyDescent="0.3">
      <c r="A27" s="409">
        <v>124150003</v>
      </c>
      <c r="B27" t="s">
        <v>37</v>
      </c>
      <c r="C27">
        <v>124150003</v>
      </c>
      <c r="D27" t="s">
        <v>13280</v>
      </c>
      <c r="E27" s="445"/>
      <c r="F27" s="334"/>
      <c r="G27" s="334"/>
      <c r="H27"/>
      <c r="I27" s="334"/>
      <c r="J27" s="334"/>
      <c r="K27" s="333"/>
    </row>
    <row r="28" spans="1:11" ht="15" customHeight="1" x14ac:dyDescent="0.3">
      <c r="A28" s="409">
        <v>124150503</v>
      </c>
      <c r="B28" t="s">
        <v>38</v>
      </c>
      <c r="C28">
        <v>124150503</v>
      </c>
      <c r="D28" t="s">
        <v>13281</v>
      </c>
      <c r="F28" s="334"/>
      <c r="G28" s="334"/>
      <c r="H28"/>
      <c r="I28" s="334"/>
      <c r="J28" s="334"/>
      <c r="K28" s="333"/>
    </row>
    <row r="29" spans="1:11" ht="15" customHeight="1" x14ac:dyDescent="0.3">
      <c r="A29" s="409">
        <v>103020753</v>
      </c>
      <c r="B29" t="s">
        <v>39</v>
      </c>
      <c r="C29">
        <v>103020753</v>
      </c>
      <c r="D29" t="s">
        <v>13281</v>
      </c>
      <c r="F29" s="334"/>
      <c r="G29" s="334"/>
      <c r="H29"/>
      <c r="I29" s="334"/>
      <c r="J29" s="334"/>
      <c r="K29" s="333"/>
    </row>
    <row r="30" spans="1:11" ht="15" customHeight="1" x14ac:dyDescent="0.3">
      <c r="A30" s="409">
        <v>110141003</v>
      </c>
      <c r="B30" t="s">
        <v>40</v>
      </c>
      <c r="C30">
        <v>110141003</v>
      </c>
      <c r="D30" t="s">
        <v>13281</v>
      </c>
      <c r="E30" s="445"/>
      <c r="F30" s="334"/>
      <c r="G30" s="334"/>
      <c r="H30"/>
      <c r="I30" s="334"/>
      <c r="J30" s="334"/>
      <c r="K30" s="333"/>
    </row>
    <row r="31" spans="1:11" ht="15" customHeight="1" x14ac:dyDescent="0.3">
      <c r="A31" s="409">
        <v>103021102</v>
      </c>
      <c r="B31" t="s">
        <v>41</v>
      </c>
      <c r="C31">
        <v>103021102</v>
      </c>
      <c r="D31" t="s">
        <v>13281</v>
      </c>
      <c r="F31" s="334"/>
      <c r="G31" s="334"/>
      <c r="H31"/>
      <c r="I31" s="334"/>
      <c r="J31" s="334"/>
      <c r="K31" s="333"/>
    </row>
    <row r="32" spans="1:11" ht="15" customHeight="1" x14ac:dyDescent="0.3">
      <c r="A32" s="409">
        <v>120480803</v>
      </c>
      <c r="B32" t="s">
        <v>42</v>
      </c>
      <c r="C32">
        <v>120480803</v>
      </c>
      <c r="D32" t="s">
        <v>13281</v>
      </c>
      <c r="F32" s="334"/>
      <c r="G32" s="334"/>
      <c r="H32"/>
      <c r="I32" s="334"/>
      <c r="J32" s="334"/>
      <c r="K32" s="333"/>
    </row>
    <row r="33" spans="1:11" ht="15" customHeight="1" x14ac:dyDescent="0.3">
      <c r="A33" s="409">
        <v>118400001</v>
      </c>
      <c r="B33" t="s">
        <v>43</v>
      </c>
      <c r="C33">
        <v>118400001</v>
      </c>
      <c r="D33" t="s">
        <v>13280</v>
      </c>
      <c r="F33" s="334"/>
      <c r="G33" s="334"/>
      <c r="H33"/>
      <c r="I33" s="334"/>
      <c r="J33" s="334"/>
      <c r="K33" s="333"/>
    </row>
    <row r="34" spans="1:11" ht="15" customHeight="1" x14ac:dyDescent="0.3">
      <c r="A34" s="409">
        <v>127041203</v>
      </c>
      <c r="B34" t="s">
        <v>44</v>
      </c>
      <c r="C34">
        <v>127041203</v>
      </c>
      <c r="D34" t="s">
        <v>13281</v>
      </c>
      <c r="F34" s="334"/>
      <c r="G34" s="334"/>
      <c r="H34"/>
      <c r="I34" s="334"/>
      <c r="J34" s="334"/>
      <c r="K34" s="333"/>
    </row>
    <row r="35" spans="1:11" ht="15" customHeight="1" x14ac:dyDescent="0.3">
      <c r="A35" s="409">
        <v>108051003</v>
      </c>
      <c r="B35" t="s">
        <v>45</v>
      </c>
      <c r="C35">
        <v>108051003</v>
      </c>
      <c r="D35" t="s">
        <v>13281</v>
      </c>
      <c r="F35" s="334"/>
      <c r="G35" s="334"/>
      <c r="H35"/>
      <c r="I35" s="334"/>
      <c r="J35" s="334"/>
      <c r="K35" s="333"/>
    </row>
    <row r="36" spans="1:11" ht="15" customHeight="1" x14ac:dyDescent="0.3">
      <c r="A36" s="409">
        <v>107650603</v>
      </c>
      <c r="B36" t="s">
        <v>46</v>
      </c>
      <c r="C36">
        <v>107650603</v>
      </c>
      <c r="D36" t="s">
        <v>13281</v>
      </c>
      <c r="F36" s="334"/>
      <c r="G36" s="334"/>
      <c r="H36"/>
      <c r="I36" s="334"/>
      <c r="J36" s="334"/>
      <c r="K36" s="333"/>
    </row>
    <row r="37" spans="1:11" ht="15" customHeight="1" x14ac:dyDescent="0.3">
      <c r="A37" s="409">
        <v>110141103</v>
      </c>
      <c r="B37" t="s">
        <v>47</v>
      </c>
      <c r="C37">
        <v>110141103</v>
      </c>
      <c r="D37" t="s">
        <v>13281</v>
      </c>
      <c r="F37" s="334"/>
      <c r="G37" s="334"/>
      <c r="H37"/>
      <c r="I37" s="334"/>
      <c r="J37" s="334"/>
      <c r="K37" s="333"/>
    </row>
    <row r="38" spans="1:11" ht="15" customHeight="1" x14ac:dyDescent="0.3">
      <c r="A38" s="409">
        <v>108071003</v>
      </c>
      <c r="B38" t="s">
        <v>48</v>
      </c>
      <c r="C38">
        <v>108071003</v>
      </c>
      <c r="D38" t="s">
        <v>13281</v>
      </c>
      <c r="F38" s="334"/>
      <c r="G38" s="334"/>
      <c r="H38"/>
      <c r="I38" s="334"/>
      <c r="J38" s="334"/>
      <c r="K38" s="333"/>
    </row>
    <row r="39" spans="1:11" ht="15" customHeight="1" x14ac:dyDescent="0.3">
      <c r="A39" s="409">
        <v>126510010</v>
      </c>
      <c r="B39" t="s">
        <v>17319</v>
      </c>
      <c r="C39">
        <v>126510010</v>
      </c>
      <c r="D39" t="s">
        <v>13280</v>
      </c>
      <c r="F39" s="334"/>
      <c r="G39" s="334"/>
      <c r="H39"/>
      <c r="I39" s="334"/>
      <c r="J39" s="334"/>
      <c r="K39" s="333"/>
    </row>
    <row r="40" spans="1:11" ht="15" customHeight="1" x14ac:dyDescent="0.3">
      <c r="A40" s="409">
        <v>122091002</v>
      </c>
      <c r="B40" t="s">
        <v>49</v>
      </c>
      <c r="C40">
        <v>122091002</v>
      </c>
      <c r="D40" t="s">
        <v>13281</v>
      </c>
      <c r="F40" s="334"/>
      <c r="G40" s="334"/>
      <c r="H40"/>
      <c r="I40" s="334"/>
      <c r="J40" s="334"/>
      <c r="K40" s="333"/>
    </row>
    <row r="41" spans="1:11" ht="15" customHeight="1" x14ac:dyDescent="0.3">
      <c r="A41" s="409">
        <v>116191004</v>
      </c>
      <c r="B41" t="s">
        <v>50</v>
      </c>
      <c r="C41">
        <v>116191004</v>
      </c>
      <c r="D41" t="s">
        <v>13281</v>
      </c>
      <c r="F41" s="334"/>
      <c r="G41" s="334"/>
      <c r="H41"/>
      <c r="I41" s="334"/>
      <c r="J41" s="334"/>
      <c r="K41" s="333"/>
    </row>
    <row r="42" spans="1:11" ht="15" customHeight="1" x14ac:dyDescent="0.3">
      <c r="A42" s="409">
        <v>101630903</v>
      </c>
      <c r="B42" t="s">
        <v>51</v>
      </c>
      <c r="C42">
        <v>101630903</v>
      </c>
      <c r="D42" t="s">
        <v>13281</v>
      </c>
      <c r="F42" s="334"/>
      <c r="G42" s="334"/>
      <c r="H42"/>
      <c r="I42" s="334"/>
      <c r="J42" s="334"/>
      <c r="K42" s="333"/>
    </row>
    <row r="43" spans="1:11" ht="15" customHeight="1" x14ac:dyDescent="0.3">
      <c r="A43" s="409">
        <v>108561003</v>
      </c>
      <c r="B43" t="s">
        <v>52</v>
      </c>
      <c r="C43">
        <v>108561003</v>
      </c>
      <c r="D43" t="s">
        <v>13281</v>
      </c>
      <c r="F43" s="334"/>
      <c r="G43" s="334"/>
      <c r="H43"/>
      <c r="I43" s="334"/>
      <c r="J43" s="334"/>
      <c r="K43" s="333"/>
    </row>
    <row r="44" spans="1:11" ht="15" customHeight="1" x14ac:dyDescent="0.3">
      <c r="A44" s="409">
        <v>112011103</v>
      </c>
      <c r="B44" t="s">
        <v>53</v>
      </c>
      <c r="C44">
        <v>112011103</v>
      </c>
      <c r="D44" t="s">
        <v>13281</v>
      </c>
      <c r="F44" s="334"/>
      <c r="G44" s="334"/>
      <c r="H44"/>
      <c r="I44" s="334"/>
      <c r="J44" s="334"/>
      <c r="K44" s="333"/>
    </row>
    <row r="45" spans="1:11" ht="15" customHeight="1" x14ac:dyDescent="0.3">
      <c r="A45" s="409">
        <v>116191103</v>
      </c>
      <c r="B45" t="s">
        <v>54</v>
      </c>
      <c r="C45">
        <v>116191103</v>
      </c>
      <c r="D45" t="s">
        <v>13281</v>
      </c>
      <c r="F45" s="334"/>
      <c r="G45" s="334"/>
      <c r="H45"/>
      <c r="I45" s="334"/>
      <c r="J45" s="334"/>
      <c r="K45" s="333"/>
    </row>
    <row r="46" spans="1:11" ht="15" customHeight="1" x14ac:dyDescent="0.3">
      <c r="A46" s="409">
        <v>103021252</v>
      </c>
      <c r="B46" t="s">
        <v>55</v>
      </c>
      <c r="C46">
        <v>103021252</v>
      </c>
      <c r="D46" t="s">
        <v>13281</v>
      </c>
      <c r="F46" s="334"/>
      <c r="G46" s="334"/>
      <c r="H46"/>
      <c r="I46" s="334"/>
      <c r="J46" s="334"/>
      <c r="K46" s="333"/>
    </row>
    <row r="47" spans="1:11" ht="15" customHeight="1" x14ac:dyDescent="0.3">
      <c r="A47" s="409">
        <v>120481002</v>
      </c>
      <c r="B47" t="s">
        <v>56</v>
      </c>
      <c r="C47">
        <v>120481002</v>
      </c>
      <c r="D47" t="s">
        <v>13281</v>
      </c>
      <c r="F47" s="334"/>
      <c r="G47" s="334"/>
      <c r="H47"/>
      <c r="I47" s="334"/>
      <c r="J47" s="334"/>
      <c r="K47" s="333"/>
    </row>
    <row r="48" spans="1:11" ht="15" customHeight="1" x14ac:dyDescent="0.3">
      <c r="A48" s="409">
        <v>101631003</v>
      </c>
      <c r="B48" t="s">
        <v>57</v>
      </c>
      <c r="C48">
        <v>101631003</v>
      </c>
      <c r="D48" t="s">
        <v>13281</v>
      </c>
      <c r="F48" s="334"/>
      <c r="G48" s="334"/>
      <c r="H48"/>
      <c r="I48" s="334"/>
      <c r="J48" s="334"/>
      <c r="K48" s="333"/>
    </row>
    <row r="49" spans="1:11" ht="15" customHeight="1" x14ac:dyDescent="0.3">
      <c r="A49" s="409">
        <v>127041503</v>
      </c>
      <c r="B49" t="s">
        <v>58</v>
      </c>
      <c r="C49">
        <v>127041503</v>
      </c>
      <c r="D49" t="s">
        <v>13281</v>
      </c>
      <c r="F49" s="334"/>
      <c r="G49" s="334"/>
      <c r="H49"/>
      <c r="I49" s="334"/>
      <c r="J49" s="334"/>
      <c r="K49" s="333"/>
    </row>
    <row r="50" spans="1:11" ht="15" customHeight="1" x14ac:dyDescent="0.3">
      <c r="A50" s="409">
        <v>115210503</v>
      </c>
      <c r="B50" t="s">
        <v>59</v>
      </c>
      <c r="C50">
        <v>115210503</v>
      </c>
      <c r="D50" t="s">
        <v>13281</v>
      </c>
      <c r="F50" s="334"/>
      <c r="G50" s="334"/>
      <c r="H50"/>
      <c r="I50" s="334"/>
      <c r="J50" s="334"/>
      <c r="K50" s="333"/>
    </row>
    <row r="51" spans="1:11" ht="15" customHeight="1" x14ac:dyDescent="0.3">
      <c r="A51" s="409">
        <v>127041603</v>
      </c>
      <c r="B51" t="s">
        <v>60</v>
      </c>
      <c r="C51">
        <v>127041603</v>
      </c>
      <c r="D51" t="s">
        <v>13281</v>
      </c>
      <c r="F51" s="334"/>
      <c r="G51" s="334"/>
      <c r="H51"/>
      <c r="I51" s="334"/>
      <c r="J51" s="334"/>
      <c r="K51" s="333"/>
    </row>
    <row r="52" spans="1:11" ht="15" customHeight="1" x14ac:dyDescent="0.3">
      <c r="A52" s="409">
        <v>108110603</v>
      </c>
      <c r="B52" t="s">
        <v>61</v>
      </c>
      <c r="C52">
        <v>108110603</v>
      </c>
      <c r="D52" t="s">
        <v>13281</v>
      </c>
      <c r="F52" s="334"/>
      <c r="G52" s="334"/>
      <c r="H52"/>
      <c r="I52" s="334"/>
      <c r="J52" s="334"/>
      <c r="K52" s="333"/>
    </row>
    <row r="53" spans="1:11" ht="15" customHeight="1" x14ac:dyDescent="0.3">
      <c r="A53" s="409">
        <v>116191203</v>
      </c>
      <c r="B53" t="s">
        <v>62</v>
      </c>
      <c r="C53">
        <v>116191203</v>
      </c>
      <c r="D53" t="s">
        <v>13281</v>
      </c>
      <c r="F53" s="334"/>
      <c r="G53" s="334"/>
      <c r="H53"/>
      <c r="I53" s="334"/>
      <c r="J53" s="334"/>
      <c r="K53" s="333"/>
    </row>
    <row r="54" spans="1:11" ht="15" customHeight="1" x14ac:dyDescent="0.3">
      <c r="A54" s="409">
        <v>129540803</v>
      </c>
      <c r="B54" t="s">
        <v>63</v>
      </c>
      <c r="C54">
        <v>129540803</v>
      </c>
      <c r="D54" t="s">
        <v>13281</v>
      </c>
      <c r="F54" s="334"/>
      <c r="G54" s="334"/>
      <c r="H54"/>
      <c r="I54" s="334"/>
      <c r="J54" s="334"/>
      <c r="K54" s="333"/>
    </row>
    <row r="55" spans="1:11" ht="15" customHeight="1" x14ac:dyDescent="0.3">
      <c r="A55" s="409">
        <v>119581003</v>
      </c>
      <c r="B55" t="s">
        <v>64</v>
      </c>
      <c r="C55">
        <v>119581003</v>
      </c>
      <c r="D55" t="s">
        <v>13281</v>
      </c>
      <c r="F55" s="334"/>
      <c r="G55" s="334"/>
      <c r="H55"/>
      <c r="I55" s="334"/>
      <c r="J55" s="334"/>
      <c r="K55" s="333"/>
    </row>
    <row r="56" spans="1:11" ht="15" customHeight="1" x14ac:dyDescent="0.3">
      <c r="A56" s="409">
        <v>114060753</v>
      </c>
      <c r="B56" t="s">
        <v>65</v>
      </c>
      <c r="C56">
        <v>114060753</v>
      </c>
      <c r="D56" t="s">
        <v>13281</v>
      </c>
      <c r="F56" s="334"/>
      <c r="G56" s="334"/>
      <c r="H56"/>
      <c r="I56" s="334"/>
      <c r="J56" s="334"/>
      <c r="K56" s="333"/>
    </row>
    <row r="57" spans="1:11" ht="15" customHeight="1" x14ac:dyDescent="0.3">
      <c r="A57" s="409">
        <v>185515523</v>
      </c>
      <c r="B57" t="s">
        <v>66</v>
      </c>
      <c r="C57">
        <v>185515523</v>
      </c>
      <c r="D57" t="s">
        <v>13280</v>
      </c>
      <c r="F57" s="334"/>
      <c r="G57" s="334"/>
      <c r="H57"/>
      <c r="I57" s="334"/>
      <c r="J57" s="334"/>
      <c r="K57" s="333"/>
    </row>
    <row r="58" spans="1:11" ht="15" customHeight="1" x14ac:dyDescent="0.3">
      <c r="A58" s="409">
        <v>109420803</v>
      </c>
      <c r="B58" t="s">
        <v>67</v>
      </c>
      <c r="C58">
        <v>109420803</v>
      </c>
      <c r="D58" t="s">
        <v>13281</v>
      </c>
      <c r="F58" s="334"/>
      <c r="G58" s="334"/>
      <c r="H58"/>
      <c r="I58" s="334"/>
      <c r="J58" s="334"/>
      <c r="K58" s="333"/>
    </row>
    <row r="59" spans="1:11" ht="15" customHeight="1" x14ac:dyDescent="0.3">
      <c r="A59" s="409">
        <v>114060853</v>
      </c>
      <c r="B59" t="s">
        <v>68</v>
      </c>
      <c r="C59">
        <v>114060853</v>
      </c>
      <c r="D59" t="s">
        <v>13281</v>
      </c>
      <c r="F59" s="334"/>
      <c r="G59" s="334"/>
      <c r="H59"/>
      <c r="I59" s="334"/>
      <c r="J59" s="334"/>
      <c r="K59" s="333"/>
    </row>
    <row r="60" spans="1:11" ht="15" customHeight="1" x14ac:dyDescent="0.3">
      <c r="A60" s="409">
        <v>103021453</v>
      </c>
      <c r="B60" t="s">
        <v>69</v>
      </c>
      <c r="C60">
        <v>103021453</v>
      </c>
      <c r="D60" t="s">
        <v>13281</v>
      </c>
      <c r="F60" s="334"/>
      <c r="G60" s="334"/>
      <c r="H60"/>
      <c r="I60" s="334"/>
      <c r="J60" s="334"/>
      <c r="K60" s="333"/>
    </row>
    <row r="61" spans="1:11" ht="15" customHeight="1" x14ac:dyDescent="0.3">
      <c r="A61" s="409">
        <v>122091303</v>
      </c>
      <c r="B61" t="s">
        <v>70</v>
      </c>
      <c r="C61">
        <v>122091303</v>
      </c>
      <c r="D61" t="s">
        <v>13281</v>
      </c>
      <c r="E61" s="445"/>
      <c r="F61" s="334"/>
      <c r="G61" s="334"/>
      <c r="H61"/>
      <c r="I61" s="334"/>
      <c r="J61" s="334"/>
      <c r="K61" s="333"/>
    </row>
    <row r="62" spans="1:11" ht="15" customHeight="1" x14ac:dyDescent="0.3">
      <c r="A62" s="409">
        <v>122091352</v>
      </c>
      <c r="B62" t="s">
        <v>71</v>
      </c>
      <c r="C62">
        <v>122091352</v>
      </c>
      <c r="D62" t="s">
        <v>13281</v>
      </c>
      <c r="F62" s="334"/>
      <c r="G62" s="334"/>
      <c r="H62"/>
      <c r="I62" s="334"/>
      <c r="J62" s="334"/>
      <c r="K62" s="333"/>
    </row>
    <row r="63" spans="1:11" ht="15" customHeight="1" x14ac:dyDescent="0.3">
      <c r="A63" s="409">
        <v>106330703</v>
      </c>
      <c r="B63" t="s">
        <v>72</v>
      </c>
      <c r="C63">
        <v>106330703</v>
      </c>
      <c r="D63" t="s">
        <v>13281</v>
      </c>
      <c r="F63" s="334"/>
      <c r="G63" s="334"/>
      <c r="H63"/>
      <c r="I63" s="334"/>
      <c r="J63" s="334"/>
      <c r="K63" s="333"/>
    </row>
    <row r="64" spans="1:11" ht="15" customHeight="1" x14ac:dyDescent="0.3">
      <c r="A64" s="409">
        <v>106330803</v>
      </c>
      <c r="B64" t="s">
        <v>73</v>
      </c>
      <c r="C64">
        <v>106330803</v>
      </c>
      <c r="D64" t="s">
        <v>13281</v>
      </c>
      <c r="F64" s="334"/>
      <c r="G64" s="334"/>
      <c r="H64"/>
      <c r="I64" s="334"/>
      <c r="J64" s="334"/>
      <c r="K64" s="333"/>
    </row>
    <row r="65" spans="1:11" ht="15" customHeight="1" x14ac:dyDescent="0.3">
      <c r="A65" s="409">
        <v>101260803</v>
      </c>
      <c r="B65" t="s">
        <v>74</v>
      </c>
      <c r="C65">
        <v>101260803</v>
      </c>
      <c r="D65" t="s">
        <v>13281</v>
      </c>
      <c r="F65" s="334"/>
      <c r="G65" s="334"/>
      <c r="H65"/>
      <c r="I65" s="334"/>
      <c r="J65" s="334"/>
      <c r="K65" s="333"/>
    </row>
    <row r="66" spans="1:11" ht="15" customHeight="1" x14ac:dyDescent="0.3">
      <c r="A66" s="409">
        <v>122091457</v>
      </c>
      <c r="B66" t="s">
        <v>75</v>
      </c>
      <c r="C66">
        <v>122091457</v>
      </c>
      <c r="D66" t="s">
        <v>17716</v>
      </c>
      <c r="F66" s="334"/>
      <c r="G66" s="334"/>
      <c r="H66"/>
      <c r="I66" s="334"/>
      <c r="J66" s="334"/>
      <c r="K66" s="333"/>
    </row>
    <row r="67" spans="1:11" ht="15" customHeight="1" x14ac:dyDescent="0.3">
      <c r="A67" s="409">
        <v>101631203</v>
      </c>
      <c r="B67" t="s">
        <v>76</v>
      </c>
      <c r="C67">
        <v>101631203</v>
      </c>
      <c r="D67" t="s">
        <v>13281</v>
      </c>
      <c r="F67" s="334"/>
      <c r="G67" s="334"/>
      <c r="H67"/>
      <c r="I67" s="334"/>
      <c r="J67" s="334"/>
      <c r="K67" s="333"/>
    </row>
    <row r="68" spans="1:11" ht="15" customHeight="1" x14ac:dyDescent="0.3">
      <c r="A68" s="409">
        <v>107650703</v>
      </c>
      <c r="B68" t="s">
        <v>77</v>
      </c>
      <c r="C68">
        <v>107650703</v>
      </c>
      <c r="D68" t="s">
        <v>13281</v>
      </c>
      <c r="F68" s="334"/>
      <c r="G68" s="334"/>
      <c r="H68"/>
      <c r="I68" s="334"/>
      <c r="J68" s="334"/>
      <c r="K68" s="333"/>
    </row>
    <row r="69" spans="1:11" ht="15" customHeight="1" x14ac:dyDescent="0.3">
      <c r="A69" s="409">
        <v>104101252</v>
      </c>
      <c r="B69" t="s">
        <v>78</v>
      </c>
      <c r="C69">
        <v>104101252</v>
      </c>
      <c r="D69" t="s">
        <v>13281</v>
      </c>
      <c r="F69" s="334"/>
      <c r="G69" s="334"/>
      <c r="H69"/>
      <c r="I69" s="334"/>
      <c r="J69" s="334"/>
      <c r="K69" s="333"/>
    </row>
    <row r="70" spans="1:11" ht="15" customHeight="1" x14ac:dyDescent="0.3">
      <c r="A70" s="409">
        <v>101636920</v>
      </c>
      <c r="B70" t="s">
        <v>17718</v>
      </c>
      <c r="C70">
        <v>101636920</v>
      </c>
      <c r="D70" t="s">
        <v>13280</v>
      </c>
      <c r="F70" s="334"/>
      <c r="G70" s="334"/>
      <c r="H70"/>
      <c r="I70" s="334"/>
      <c r="J70" s="334"/>
      <c r="K70" s="333"/>
    </row>
    <row r="71" spans="1:11" ht="15" customHeight="1" x14ac:dyDescent="0.3">
      <c r="A71" s="409">
        <v>101631503</v>
      </c>
      <c r="B71" t="s">
        <v>79</v>
      </c>
      <c r="C71">
        <v>101631503</v>
      </c>
      <c r="D71" t="s">
        <v>13281</v>
      </c>
      <c r="F71" s="334"/>
      <c r="G71" s="334"/>
      <c r="H71"/>
      <c r="I71" s="334"/>
      <c r="J71" s="334"/>
      <c r="K71" s="333"/>
    </row>
    <row r="72" spans="1:11" ht="15" customHeight="1" x14ac:dyDescent="0.3">
      <c r="A72" s="409">
        <v>108111203</v>
      </c>
      <c r="B72" t="s">
        <v>80</v>
      </c>
      <c r="C72">
        <v>108111203</v>
      </c>
      <c r="D72" t="s">
        <v>13281</v>
      </c>
      <c r="E72" s="445"/>
      <c r="F72" s="334"/>
      <c r="G72" s="334"/>
      <c r="H72"/>
      <c r="I72" s="334"/>
      <c r="J72" s="334"/>
      <c r="K72" s="333"/>
    </row>
    <row r="73" spans="1:11" ht="15" customHeight="1" x14ac:dyDescent="0.3">
      <c r="A73" s="409">
        <v>109122703</v>
      </c>
      <c r="B73" t="s">
        <v>81</v>
      </c>
      <c r="C73">
        <v>109122703</v>
      </c>
      <c r="D73" t="s">
        <v>13281</v>
      </c>
      <c r="F73" s="334"/>
      <c r="G73" s="334"/>
      <c r="H73"/>
      <c r="I73" s="334"/>
      <c r="J73" s="334"/>
      <c r="K73" s="333"/>
    </row>
    <row r="74" spans="1:11" ht="15" customHeight="1" x14ac:dyDescent="0.3">
      <c r="A74" s="409">
        <v>115211003</v>
      </c>
      <c r="B74" t="s">
        <v>82</v>
      </c>
      <c r="C74">
        <v>115211003</v>
      </c>
      <c r="D74" t="s">
        <v>13281</v>
      </c>
      <c r="F74" s="334"/>
      <c r="G74" s="334"/>
      <c r="H74"/>
      <c r="I74" s="334"/>
      <c r="J74" s="334"/>
      <c r="K74" s="333"/>
    </row>
    <row r="75" spans="1:11" ht="15" customHeight="1" x14ac:dyDescent="0.3">
      <c r="A75" s="409">
        <v>101631703</v>
      </c>
      <c r="B75" t="s">
        <v>83</v>
      </c>
      <c r="C75">
        <v>101631703</v>
      </c>
      <c r="D75" t="s">
        <v>13281</v>
      </c>
      <c r="F75" s="334"/>
      <c r="G75" s="334"/>
      <c r="H75"/>
      <c r="I75" s="334"/>
      <c r="J75" s="334"/>
      <c r="K75" s="333"/>
    </row>
    <row r="76" spans="1:11" ht="15" customHeight="1" x14ac:dyDescent="0.3">
      <c r="A76" s="409">
        <v>117081003</v>
      </c>
      <c r="B76" t="s">
        <v>84</v>
      </c>
      <c r="C76">
        <v>117081003</v>
      </c>
      <c r="D76" t="s">
        <v>13281</v>
      </c>
      <c r="F76" s="334"/>
      <c r="G76" s="334"/>
      <c r="H76"/>
      <c r="I76" s="334"/>
      <c r="J76" s="334"/>
      <c r="K76" s="333"/>
    </row>
    <row r="77" spans="1:11" ht="15" customHeight="1" x14ac:dyDescent="0.3">
      <c r="A77" s="409">
        <v>115227010</v>
      </c>
      <c r="B77" t="s">
        <v>17320</v>
      </c>
      <c r="C77">
        <v>115227010</v>
      </c>
      <c r="D77" t="s">
        <v>13280</v>
      </c>
      <c r="F77" s="334"/>
      <c r="G77" s="334"/>
      <c r="H77"/>
      <c r="I77" s="334"/>
      <c r="J77" s="334"/>
      <c r="K77" s="333"/>
    </row>
    <row r="78" spans="1:11" ht="15" customHeight="1" x14ac:dyDescent="0.3">
      <c r="A78" s="409">
        <v>121131507</v>
      </c>
      <c r="B78" t="s">
        <v>85</v>
      </c>
      <c r="C78">
        <v>121131507</v>
      </c>
      <c r="D78" t="s">
        <v>17716</v>
      </c>
      <c r="F78" s="334"/>
      <c r="G78" s="334"/>
      <c r="H78"/>
      <c r="I78" s="334"/>
      <c r="J78" s="334"/>
      <c r="K78" s="333"/>
    </row>
    <row r="79" spans="1:11" ht="15" customHeight="1" x14ac:dyDescent="0.3">
      <c r="A79" s="409">
        <v>119351303</v>
      </c>
      <c r="B79" t="s">
        <v>86</v>
      </c>
      <c r="C79">
        <v>119351303</v>
      </c>
      <c r="D79" t="s">
        <v>13281</v>
      </c>
      <c r="F79" s="334"/>
      <c r="G79" s="334"/>
      <c r="H79"/>
      <c r="I79" s="334"/>
      <c r="J79" s="334"/>
      <c r="K79" s="333"/>
    </row>
    <row r="80" spans="1:11" ht="15" customHeight="1" x14ac:dyDescent="0.3">
      <c r="A80" s="409">
        <v>115211103</v>
      </c>
      <c r="B80" t="s">
        <v>87</v>
      </c>
      <c r="C80">
        <v>115211103</v>
      </c>
      <c r="D80" t="s">
        <v>13281</v>
      </c>
      <c r="F80" s="334"/>
      <c r="G80" s="334"/>
      <c r="H80"/>
      <c r="I80" s="334"/>
      <c r="J80" s="334"/>
      <c r="K80" s="333"/>
    </row>
    <row r="81" spans="1:11" ht="15" customHeight="1" x14ac:dyDescent="0.3">
      <c r="A81" s="409">
        <v>103021603</v>
      </c>
      <c r="B81" t="s">
        <v>88</v>
      </c>
      <c r="C81">
        <v>103021603</v>
      </c>
      <c r="D81" t="s">
        <v>13281</v>
      </c>
      <c r="F81" s="334"/>
      <c r="G81" s="334"/>
      <c r="H81"/>
      <c r="I81" s="334"/>
      <c r="J81" s="334"/>
      <c r="K81" s="333"/>
    </row>
    <row r="82" spans="1:11" ht="15" customHeight="1" x14ac:dyDescent="0.3">
      <c r="A82" s="409">
        <v>101301303</v>
      </c>
      <c r="B82" t="s">
        <v>89</v>
      </c>
      <c r="C82">
        <v>101301303</v>
      </c>
      <c r="D82" t="s">
        <v>13281</v>
      </c>
      <c r="F82" s="334"/>
      <c r="G82" s="334"/>
      <c r="H82"/>
      <c r="I82" s="334"/>
      <c r="J82" s="334"/>
      <c r="K82" s="333"/>
    </row>
    <row r="83" spans="1:11" ht="15" customHeight="1" x14ac:dyDescent="0.3">
      <c r="A83" s="409">
        <v>121391303</v>
      </c>
      <c r="B83" t="s">
        <v>90</v>
      </c>
      <c r="C83">
        <v>121391303</v>
      </c>
      <c r="D83" t="s">
        <v>13281</v>
      </c>
      <c r="F83" s="334"/>
      <c r="G83" s="334"/>
      <c r="H83"/>
      <c r="I83" s="334"/>
      <c r="J83" s="334"/>
      <c r="K83" s="333"/>
    </row>
    <row r="84" spans="1:11" ht="15" customHeight="1" x14ac:dyDescent="0.3">
      <c r="A84" s="409">
        <v>122092002</v>
      </c>
      <c r="B84" t="s">
        <v>91</v>
      </c>
      <c r="C84">
        <v>122092002</v>
      </c>
      <c r="D84" t="s">
        <v>13281</v>
      </c>
      <c r="F84" s="334"/>
      <c r="G84" s="334"/>
      <c r="H84"/>
      <c r="I84" s="334"/>
      <c r="J84" s="334"/>
      <c r="K84" s="333"/>
    </row>
    <row r="85" spans="1:11" ht="15" customHeight="1" x14ac:dyDescent="0.3">
      <c r="A85" s="409">
        <v>122090001</v>
      </c>
      <c r="B85" t="s">
        <v>10525</v>
      </c>
      <c r="C85">
        <v>122090001</v>
      </c>
      <c r="D85" t="s">
        <v>13280</v>
      </c>
      <c r="F85" s="334"/>
      <c r="G85" s="334"/>
      <c r="H85"/>
      <c r="I85" s="334"/>
      <c r="J85" s="334"/>
      <c r="K85" s="333"/>
    </row>
    <row r="86" spans="1:11" ht="15" customHeight="1" x14ac:dyDescent="0.3">
      <c r="A86" s="409">
        <v>122092102</v>
      </c>
      <c r="B86" t="s">
        <v>92</v>
      </c>
      <c r="C86">
        <v>122092102</v>
      </c>
      <c r="D86" t="s">
        <v>13281</v>
      </c>
      <c r="F86" s="334"/>
      <c r="G86" s="334"/>
      <c r="H86"/>
      <c r="I86" s="334"/>
      <c r="J86" s="334"/>
      <c r="K86" s="333"/>
    </row>
    <row r="87" spans="1:11" ht="15" customHeight="1" x14ac:dyDescent="0.3">
      <c r="A87" s="409">
        <v>108111303</v>
      </c>
      <c r="B87" t="s">
        <v>93</v>
      </c>
      <c r="C87">
        <v>108111303</v>
      </c>
      <c r="D87" t="s">
        <v>13281</v>
      </c>
      <c r="F87" s="334"/>
      <c r="G87" s="334"/>
      <c r="H87"/>
      <c r="I87" s="334"/>
      <c r="J87" s="334"/>
      <c r="K87" s="333"/>
    </row>
    <row r="88" spans="1:11" ht="15" customHeight="1" x14ac:dyDescent="0.3">
      <c r="A88" s="409">
        <v>116191503</v>
      </c>
      <c r="B88" t="s">
        <v>94</v>
      </c>
      <c r="C88">
        <v>116191503</v>
      </c>
      <c r="D88" t="s">
        <v>13281</v>
      </c>
      <c r="F88" s="334"/>
      <c r="G88" s="334"/>
      <c r="H88"/>
      <c r="I88" s="334"/>
      <c r="J88" s="334"/>
      <c r="K88" s="333"/>
    </row>
    <row r="89" spans="1:11" ht="15" customHeight="1" x14ac:dyDescent="0.3">
      <c r="A89" s="409">
        <v>115221402</v>
      </c>
      <c r="B89" t="s">
        <v>95</v>
      </c>
      <c r="C89">
        <v>115221402</v>
      </c>
      <c r="D89" t="s">
        <v>13281</v>
      </c>
      <c r="F89" s="334"/>
      <c r="G89" s="334"/>
      <c r="H89"/>
      <c r="I89" s="334"/>
      <c r="J89" s="334"/>
      <c r="K89" s="333"/>
    </row>
    <row r="90" spans="1:11" ht="15" customHeight="1" x14ac:dyDescent="0.3">
      <c r="A90" s="409">
        <v>111291304</v>
      </c>
      <c r="B90" t="s">
        <v>96</v>
      </c>
      <c r="C90">
        <v>111291304</v>
      </c>
      <c r="D90" t="s">
        <v>13281</v>
      </c>
      <c r="F90" s="334"/>
      <c r="G90" s="334"/>
      <c r="H90"/>
      <c r="I90" s="334"/>
      <c r="J90" s="334"/>
      <c r="K90" s="333"/>
    </row>
    <row r="91" spans="1:11" ht="15" customHeight="1" x14ac:dyDescent="0.3">
      <c r="A91" s="409">
        <v>101301403</v>
      </c>
      <c r="B91" t="s">
        <v>97</v>
      </c>
      <c r="C91">
        <v>101301403</v>
      </c>
      <c r="D91" t="s">
        <v>13281</v>
      </c>
      <c r="F91" s="334"/>
      <c r="G91" s="334"/>
      <c r="H91"/>
      <c r="I91" s="334"/>
      <c r="J91" s="334"/>
      <c r="K91" s="333"/>
    </row>
    <row r="92" spans="1:11" ht="15" customHeight="1" x14ac:dyDescent="0.3">
      <c r="A92" s="409">
        <v>108070001</v>
      </c>
      <c r="B92" t="s">
        <v>10526</v>
      </c>
      <c r="C92">
        <v>108070001</v>
      </c>
      <c r="D92" t="s">
        <v>17607</v>
      </c>
      <c r="F92" s="334"/>
      <c r="G92" s="334"/>
      <c r="H92"/>
      <c r="I92" s="334"/>
      <c r="J92" s="334"/>
      <c r="K92" s="333"/>
    </row>
    <row r="93" spans="1:11" ht="15" customHeight="1" x14ac:dyDescent="0.3">
      <c r="A93" s="409">
        <v>127042003</v>
      </c>
      <c r="B93" t="s">
        <v>98</v>
      </c>
      <c r="C93">
        <v>127042003</v>
      </c>
      <c r="D93" t="s">
        <v>13281</v>
      </c>
      <c r="E93" s="445"/>
      <c r="F93" s="334"/>
      <c r="G93" s="334"/>
      <c r="H93"/>
      <c r="I93" s="334"/>
      <c r="J93" s="334"/>
      <c r="K93" s="333"/>
    </row>
    <row r="94" spans="1:11" ht="15" customHeight="1" x14ac:dyDescent="0.3">
      <c r="A94" s="409">
        <v>112671303</v>
      </c>
      <c r="B94" t="s">
        <v>99</v>
      </c>
      <c r="C94">
        <v>112671303</v>
      </c>
      <c r="D94" t="s">
        <v>13281</v>
      </c>
      <c r="F94" s="334"/>
      <c r="G94" s="334"/>
      <c r="H94"/>
      <c r="I94" s="334"/>
      <c r="J94" s="334"/>
      <c r="K94" s="333"/>
    </row>
    <row r="95" spans="1:11" ht="15" customHeight="1" x14ac:dyDescent="0.3">
      <c r="A95" s="409">
        <v>110143060</v>
      </c>
      <c r="B95" t="s">
        <v>100</v>
      </c>
      <c r="C95">
        <v>110143060</v>
      </c>
      <c r="D95" t="s">
        <v>13280</v>
      </c>
      <c r="F95" s="334"/>
      <c r="G95" s="334"/>
      <c r="H95"/>
      <c r="I95" s="334"/>
      <c r="J95" s="334"/>
      <c r="K95" s="333"/>
    </row>
    <row r="96" spans="1:11" ht="15" customHeight="1" x14ac:dyDescent="0.3">
      <c r="A96" s="409">
        <v>112281302</v>
      </c>
      <c r="B96" t="s">
        <v>101</v>
      </c>
      <c r="C96">
        <v>112281302</v>
      </c>
      <c r="D96" t="s">
        <v>13281</v>
      </c>
      <c r="F96" s="334"/>
      <c r="G96" s="334"/>
      <c r="H96"/>
      <c r="I96" s="334"/>
      <c r="J96" s="334"/>
      <c r="K96" s="333"/>
    </row>
    <row r="97" spans="1:11" ht="15" customHeight="1" x14ac:dyDescent="0.3">
      <c r="A97" s="409">
        <v>101631803</v>
      </c>
      <c r="B97" t="s">
        <v>102</v>
      </c>
      <c r="C97">
        <v>101631803</v>
      </c>
      <c r="D97" t="s">
        <v>13281</v>
      </c>
      <c r="F97" s="334"/>
      <c r="G97" s="334"/>
      <c r="H97"/>
      <c r="I97" s="334"/>
      <c r="J97" s="334"/>
      <c r="K97" s="333"/>
    </row>
    <row r="98" spans="1:11" ht="15" customHeight="1" x14ac:dyDescent="0.3">
      <c r="A98" s="409">
        <v>103021752</v>
      </c>
      <c r="B98" t="s">
        <v>103</v>
      </c>
      <c r="C98">
        <v>103021752</v>
      </c>
      <c r="D98" t="s">
        <v>13281</v>
      </c>
      <c r="F98" s="334"/>
      <c r="G98" s="334"/>
      <c r="H98"/>
      <c r="I98" s="334"/>
      <c r="J98" s="334"/>
      <c r="K98" s="333"/>
    </row>
    <row r="99" spans="1:11" ht="15" customHeight="1" x14ac:dyDescent="0.3">
      <c r="A99" s="409">
        <v>101631903</v>
      </c>
      <c r="B99" t="s">
        <v>104</v>
      </c>
      <c r="C99">
        <v>101631903</v>
      </c>
      <c r="D99" t="s">
        <v>13281</v>
      </c>
      <c r="F99" s="334"/>
      <c r="G99" s="334"/>
      <c r="H99"/>
      <c r="I99" s="334"/>
      <c r="J99" s="334"/>
      <c r="K99" s="333"/>
    </row>
    <row r="100" spans="1:11" ht="15" customHeight="1" x14ac:dyDescent="0.3">
      <c r="A100" s="409">
        <v>123461302</v>
      </c>
      <c r="B100" t="s">
        <v>13090</v>
      </c>
      <c r="C100">
        <v>123461302</v>
      </c>
      <c r="D100" t="s">
        <v>13281</v>
      </c>
      <c r="E100" s="445"/>
      <c r="F100" s="334"/>
      <c r="G100" s="334"/>
      <c r="H100"/>
      <c r="I100" s="334"/>
      <c r="J100" s="334"/>
      <c r="K100" s="333"/>
    </row>
    <row r="101" spans="1:11" ht="15" customHeight="1" x14ac:dyDescent="0.3">
      <c r="A101" s="409">
        <v>125236827</v>
      </c>
      <c r="B101" t="s">
        <v>17235</v>
      </c>
      <c r="C101">
        <v>125236827</v>
      </c>
      <c r="D101" t="s">
        <v>13280</v>
      </c>
      <c r="F101" s="334"/>
      <c r="G101" s="334"/>
      <c r="H101"/>
      <c r="I101" s="334"/>
      <c r="J101" s="334"/>
      <c r="K101" s="333"/>
    </row>
    <row r="102" spans="1:11" ht="15" customHeight="1" x14ac:dyDescent="0.3">
      <c r="A102" s="409">
        <v>125232950</v>
      </c>
      <c r="B102" t="s">
        <v>105</v>
      </c>
      <c r="C102">
        <v>125232950</v>
      </c>
      <c r="D102" t="s">
        <v>13280</v>
      </c>
      <c r="E102" s="445"/>
      <c r="F102" s="334"/>
      <c r="G102" s="334"/>
      <c r="H102"/>
      <c r="I102" s="334"/>
      <c r="J102" s="334"/>
      <c r="K102" s="333"/>
    </row>
    <row r="103" spans="1:11" ht="15" customHeight="1" x14ac:dyDescent="0.3">
      <c r="A103" s="409">
        <v>125231232</v>
      </c>
      <c r="B103" t="s">
        <v>106</v>
      </c>
      <c r="C103">
        <v>125231232</v>
      </c>
      <c r="D103" t="s">
        <v>13281</v>
      </c>
      <c r="E103" s="445"/>
      <c r="F103" s="334"/>
      <c r="G103" s="334"/>
      <c r="H103"/>
      <c r="I103" s="334"/>
      <c r="J103" s="334"/>
      <c r="K103" s="333"/>
    </row>
    <row r="104" spans="1:11" ht="15" customHeight="1" x14ac:dyDescent="0.3">
      <c r="A104" s="409">
        <v>108051503</v>
      </c>
      <c r="B104" t="s">
        <v>107</v>
      </c>
      <c r="C104">
        <v>108051503</v>
      </c>
      <c r="D104" t="s">
        <v>13281</v>
      </c>
      <c r="F104" s="334"/>
      <c r="G104" s="334"/>
      <c r="H104"/>
      <c r="I104" s="334"/>
      <c r="J104" s="334"/>
      <c r="K104" s="333"/>
    </row>
    <row r="105" spans="1:11" ht="15" customHeight="1" x14ac:dyDescent="0.3">
      <c r="A105" s="409">
        <v>125231303</v>
      </c>
      <c r="B105" t="s">
        <v>108</v>
      </c>
      <c r="C105">
        <v>125231303</v>
      </c>
      <c r="D105" t="s">
        <v>13281</v>
      </c>
      <c r="F105" s="334"/>
      <c r="G105" s="334"/>
      <c r="H105"/>
      <c r="I105" s="334"/>
      <c r="J105" s="334"/>
      <c r="K105" s="333"/>
    </row>
    <row r="106" spans="1:11" ht="15" customHeight="1" x14ac:dyDescent="0.3">
      <c r="A106" s="409">
        <v>126513160</v>
      </c>
      <c r="B106" t="s">
        <v>109</v>
      </c>
      <c r="C106">
        <v>126513160</v>
      </c>
      <c r="D106" t="s">
        <v>13280</v>
      </c>
      <c r="F106" s="334"/>
      <c r="G106" s="334"/>
      <c r="H106"/>
      <c r="I106" s="334"/>
      <c r="J106" s="334"/>
      <c r="K106" s="333"/>
    </row>
    <row r="107" spans="1:11" ht="15" customHeight="1" x14ac:dyDescent="0.3">
      <c r="A107" s="409">
        <v>121394017</v>
      </c>
      <c r="B107" t="s">
        <v>17321</v>
      </c>
      <c r="C107">
        <v>121394017</v>
      </c>
      <c r="D107" t="s">
        <v>13280</v>
      </c>
      <c r="F107" s="334"/>
      <c r="G107" s="334"/>
      <c r="H107"/>
      <c r="I107" s="334"/>
      <c r="J107" s="334"/>
      <c r="K107" s="333"/>
    </row>
    <row r="108" spans="1:11" ht="15" customHeight="1" x14ac:dyDescent="0.3">
      <c r="A108" s="409">
        <v>102020001</v>
      </c>
      <c r="B108" t="s">
        <v>110</v>
      </c>
      <c r="C108">
        <v>102020001</v>
      </c>
      <c r="D108" t="s">
        <v>13280</v>
      </c>
      <c r="F108" s="334"/>
      <c r="G108" s="334"/>
      <c r="H108"/>
      <c r="I108" s="334"/>
      <c r="J108" s="334"/>
      <c r="K108" s="333"/>
    </row>
    <row r="109" spans="1:11" ht="15" customHeight="1" x14ac:dyDescent="0.3">
      <c r="A109" s="409">
        <v>103021903</v>
      </c>
      <c r="B109" t="s">
        <v>111</v>
      </c>
      <c r="C109">
        <v>103021903</v>
      </c>
      <c r="D109" t="s">
        <v>13281</v>
      </c>
      <c r="F109" s="334"/>
      <c r="G109" s="334"/>
      <c r="H109"/>
      <c r="I109" s="334"/>
      <c r="J109" s="334"/>
      <c r="K109" s="333"/>
    </row>
    <row r="110" spans="1:11" ht="15" customHeight="1" x14ac:dyDescent="0.3">
      <c r="A110" s="409">
        <v>106161203</v>
      </c>
      <c r="B110" t="s">
        <v>112</v>
      </c>
      <c r="C110">
        <v>106161203</v>
      </c>
      <c r="D110" t="s">
        <v>13281</v>
      </c>
      <c r="E110" s="343"/>
      <c r="F110" s="334"/>
      <c r="G110" s="334"/>
      <c r="H110"/>
      <c r="I110" s="334"/>
      <c r="J110" s="334"/>
      <c r="K110" s="333"/>
    </row>
    <row r="111" spans="1:11" ht="15" customHeight="1" x14ac:dyDescent="0.3">
      <c r="A111" s="409">
        <v>106161703</v>
      </c>
      <c r="B111" t="s">
        <v>113</v>
      </c>
      <c r="C111">
        <v>106161703</v>
      </c>
      <c r="D111" t="s">
        <v>13281</v>
      </c>
      <c r="F111" s="334"/>
      <c r="G111" s="334"/>
      <c r="H111"/>
      <c r="I111" s="334"/>
      <c r="J111" s="334"/>
      <c r="K111" s="333"/>
    </row>
    <row r="112" spans="1:11" ht="15" customHeight="1" x14ac:dyDescent="0.3">
      <c r="A112" s="409">
        <v>108071504</v>
      </c>
      <c r="B112" t="s">
        <v>114</v>
      </c>
      <c r="C112">
        <v>108071504</v>
      </c>
      <c r="D112" t="s">
        <v>13281</v>
      </c>
      <c r="F112" s="334"/>
      <c r="G112" s="334"/>
      <c r="H112"/>
      <c r="I112" s="334"/>
      <c r="J112" s="334"/>
      <c r="K112" s="333"/>
    </row>
    <row r="113" spans="1:11" ht="15" customHeight="1" x14ac:dyDescent="0.3">
      <c r="A113" s="409">
        <v>110171003</v>
      </c>
      <c r="B113" t="s">
        <v>115</v>
      </c>
      <c r="C113">
        <v>110171003</v>
      </c>
      <c r="D113" t="s">
        <v>13281</v>
      </c>
      <c r="F113" s="334"/>
      <c r="G113" s="334"/>
      <c r="H113"/>
      <c r="I113" s="334"/>
      <c r="J113" s="334"/>
      <c r="K113" s="333"/>
    </row>
    <row r="114" spans="1:11" ht="15" customHeight="1" x14ac:dyDescent="0.3">
      <c r="A114" s="409">
        <v>124151902</v>
      </c>
      <c r="B114" t="s">
        <v>116</v>
      </c>
      <c r="C114">
        <v>124151902</v>
      </c>
      <c r="D114" t="s">
        <v>13281</v>
      </c>
      <c r="F114" s="334"/>
      <c r="G114" s="334"/>
      <c r="H114"/>
      <c r="I114" s="334"/>
      <c r="J114" s="334"/>
      <c r="K114" s="333"/>
    </row>
    <row r="115" spans="1:11" ht="15" customHeight="1" x14ac:dyDescent="0.3">
      <c r="A115" s="409">
        <v>113361303</v>
      </c>
      <c r="B115" t="s">
        <v>117</v>
      </c>
      <c r="C115">
        <v>113361303</v>
      </c>
      <c r="D115" t="s">
        <v>13281</v>
      </c>
      <c r="F115" s="334"/>
      <c r="G115" s="334"/>
      <c r="H115"/>
      <c r="I115" s="334"/>
      <c r="J115" s="334"/>
      <c r="K115" s="333"/>
    </row>
    <row r="116" spans="1:11" ht="15" customHeight="1" x14ac:dyDescent="0.3">
      <c r="A116" s="409">
        <v>124153320</v>
      </c>
      <c r="B116" t="s">
        <v>118</v>
      </c>
      <c r="C116">
        <v>124153320</v>
      </c>
      <c r="D116" t="s">
        <v>13280</v>
      </c>
      <c r="F116" s="334"/>
      <c r="G116" s="334"/>
      <c r="H116"/>
      <c r="I116" s="334"/>
      <c r="J116" s="334"/>
      <c r="K116" s="333"/>
    </row>
    <row r="117" spans="1:11" ht="15" customHeight="1" x14ac:dyDescent="0.3">
      <c r="A117" s="409">
        <v>123461602</v>
      </c>
      <c r="B117" t="s">
        <v>119</v>
      </c>
      <c r="C117">
        <v>123461602</v>
      </c>
      <c r="D117" t="s">
        <v>13281</v>
      </c>
      <c r="F117" s="334"/>
      <c r="G117" s="334"/>
      <c r="H117"/>
      <c r="I117" s="334"/>
      <c r="J117" s="334"/>
      <c r="K117" s="333"/>
    </row>
    <row r="118" spans="1:11" ht="15" customHeight="1" x14ac:dyDescent="0.3">
      <c r="A118" s="409">
        <v>113361503</v>
      </c>
      <c r="B118" t="s">
        <v>120</v>
      </c>
      <c r="C118">
        <v>113361503</v>
      </c>
      <c r="D118" t="s">
        <v>13281</v>
      </c>
      <c r="F118" s="334"/>
      <c r="G118" s="334"/>
      <c r="H118"/>
      <c r="I118" s="334"/>
      <c r="J118" s="334"/>
      <c r="K118" s="333"/>
    </row>
    <row r="119" spans="1:11" ht="15" customHeight="1" x14ac:dyDescent="0.3">
      <c r="A119" s="409">
        <v>116191757</v>
      </c>
      <c r="B119" t="s">
        <v>121</v>
      </c>
      <c r="C119">
        <v>116191757</v>
      </c>
      <c r="D119" t="s">
        <v>17716</v>
      </c>
      <c r="F119" s="334"/>
      <c r="G119" s="334"/>
      <c r="H119"/>
      <c r="I119" s="334"/>
      <c r="J119" s="334"/>
      <c r="K119" s="333"/>
    </row>
    <row r="120" spans="1:11" ht="15" customHeight="1" x14ac:dyDescent="0.3">
      <c r="A120" s="409">
        <v>104431304</v>
      </c>
      <c r="B120" t="s">
        <v>122</v>
      </c>
      <c r="C120">
        <v>104431304</v>
      </c>
      <c r="D120" t="s">
        <v>13281</v>
      </c>
      <c r="F120" s="334"/>
      <c r="G120" s="334"/>
      <c r="H120"/>
      <c r="I120" s="334"/>
      <c r="J120" s="334"/>
      <c r="K120" s="333"/>
    </row>
    <row r="121" spans="1:11" ht="15" customHeight="1" x14ac:dyDescent="0.3">
      <c r="A121" s="409">
        <v>115220002</v>
      </c>
      <c r="B121" t="s">
        <v>13091</v>
      </c>
      <c r="C121">
        <v>115220002</v>
      </c>
      <c r="D121" t="s">
        <v>17607</v>
      </c>
      <c r="F121" s="334"/>
      <c r="G121" s="334"/>
      <c r="H121"/>
      <c r="I121" s="334"/>
      <c r="J121" s="334"/>
      <c r="K121" s="333"/>
    </row>
    <row r="122" spans="1:11" ht="15" customHeight="1" x14ac:dyDescent="0.3">
      <c r="A122" s="409">
        <v>126512840</v>
      </c>
      <c r="B122" t="s">
        <v>123</v>
      </c>
      <c r="C122">
        <v>126512840</v>
      </c>
      <c r="D122" t="s">
        <v>13280</v>
      </c>
      <c r="F122" s="334"/>
      <c r="G122" s="334"/>
      <c r="H122"/>
      <c r="I122" s="334"/>
      <c r="J122" s="334"/>
      <c r="K122" s="333"/>
    </row>
    <row r="123" spans="1:11" ht="15" customHeight="1" x14ac:dyDescent="0.3">
      <c r="A123" s="409">
        <v>108561803</v>
      </c>
      <c r="B123" t="s">
        <v>124</v>
      </c>
      <c r="C123">
        <v>108561803</v>
      </c>
      <c r="D123" t="s">
        <v>13281</v>
      </c>
      <c r="F123" s="334"/>
      <c r="G123" s="334"/>
      <c r="H123"/>
      <c r="I123" s="334"/>
      <c r="J123" s="334"/>
      <c r="K123" s="333"/>
    </row>
    <row r="124" spans="1:11" ht="15" customHeight="1" x14ac:dyDescent="0.3">
      <c r="A124" s="409">
        <v>108111403</v>
      </c>
      <c r="B124" t="s">
        <v>125</v>
      </c>
      <c r="C124">
        <v>108111403</v>
      </c>
      <c r="D124" t="s">
        <v>13281</v>
      </c>
      <c r="F124" s="334"/>
      <c r="G124" s="334"/>
      <c r="H124"/>
      <c r="I124" s="334"/>
      <c r="J124" s="334"/>
      <c r="K124" s="333"/>
    </row>
    <row r="125" spans="1:11" ht="15" customHeight="1" x14ac:dyDescent="0.3">
      <c r="A125" s="409">
        <v>113361703</v>
      </c>
      <c r="B125" t="s">
        <v>126</v>
      </c>
      <c r="C125">
        <v>113361703</v>
      </c>
      <c r="D125" t="s">
        <v>13281</v>
      </c>
      <c r="F125" s="334"/>
      <c r="G125" s="334"/>
      <c r="H125"/>
      <c r="I125" s="334"/>
      <c r="J125" s="334"/>
      <c r="K125" s="333"/>
    </row>
    <row r="126" spans="1:11" ht="15" customHeight="1" x14ac:dyDescent="0.3">
      <c r="A126" s="409">
        <v>112011603</v>
      </c>
      <c r="B126" t="s">
        <v>127</v>
      </c>
      <c r="C126">
        <v>112011603</v>
      </c>
      <c r="D126" t="s">
        <v>13281</v>
      </c>
      <c r="F126" s="334"/>
      <c r="G126" s="334"/>
      <c r="H126"/>
      <c r="I126" s="334"/>
      <c r="J126" s="334"/>
      <c r="K126" s="333"/>
    </row>
    <row r="127" spans="1:11" ht="15" customHeight="1" x14ac:dyDescent="0.3">
      <c r="A127" s="409">
        <v>105201033</v>
      </c>
      <c r="B127" t="s">
        <v>128</v>
      </c>
      <c r="C127">
        <v>105201033</v>
      </c>
      <c r="D127" t="s">
        <v>13281</v>
      </c>
      <c r="F127" s="334"/>
      <c r="G127" s="334"/>
      <c r="H127"/>
      <c r="I127" s="334"/>
      <c r="J127" s="334"/>
      <c r="K127" s="333"/>
    </row>
    <row r="128" spans="1:11" ht="15" customHeight="1" x14ac:dyDescent="0.3">
      <c r="A128" s="409">
        <v>101266007</v>
      </c>
      <c r="B128" t="s">
        <v>10527</v>
      </c>
      <c r="C128">
        <v>101266007</v>
      </c>
      <c r="D128" t="s">
        <v>17716</v>
      </c>
      <c r="F128" s="334"/>
      <c r="G128" s="334"/>
      <c r="H128"/>
      <c r="I128" s="334"/>
      <c r="J128" s="334"/>
      <c r="K128" s="333"/>
    </row>
    <row r="129" spans="1:11" ht="15" customHeight="1" x14ac:dyDescent="0.3">
      <c r="A129" s="409">
        <v>101261302</v>
      </c>
      <c r="B129" t="s">
        <v>129</v>
      </c>
      <c r="C129">
        <v>101261302</v>
      </c>
      <c r="D129" t="s">
        <v>13281</v>
      </c>
      <c r="F129" s="334"/>
      <c r="G129" s="334"/>
      <c r="H129"/>
      <c r="I129" s="334"/>
      <c r="J129" s="334"/>
      <c r="K129" s="333"/>
    </row>
    <row r="130" spans="1:11" ht="15" customHeight="1" x14ac:dyDescent="0.3">
      <c r="A130" s="409">
        <v>114061103</v>
      </c>
      <c r="B130" t="s">
        <v>130</v>
      </c>
      <c r="C130">
        <v>114061103</v>
      </c>
      <c r="D130" t="s">
        <v>13281</v>
      </c>
      <c r="F130" s="334"/>
      <c r="G130" s="334"/>
      <c r="H130"/>
      <c r="I130" s="334"/>
      <c r="J130" s="334"/>
      <c r="K130" s="333"/>
    </row>
    <row r="131" spans="1:11" ht="15" customHeight="1" x14ac:dyDescent="0.3">
      <c r="A131" s="409">
        <v>103022103</v>
      </c>
      <c r="B131" t="s">
        <v>131</v>
      </c>
      <c r="C131">
        <v>103022103</v>
      </c>
      <c r="D131" t="s">
        <v>13281</v>
      </c>
      <c r="F131" s="334"/>
      <c r="G131" s="334"/>
      <c r="H131"/>
      <c r="I131" s="334"/>
      <c r="J131" s="334"/>
      <c r="K131" s="333"/>
    </row>
    <row r="132" spans="1:11" ht="15" customHeight="1" x14ac:dyDescent="0.3">
      <c r="A132" s="409">
        <v>113381303</v>
      </c>
      <c r="B132" t="s">
        <v>132</v>
      </c>
      <c r="C132">
        <v>113381303</v>
      </c>
      <c r="D132" t="s">
        <v>13281</v>
      </c>
      <c r="F132" s="334"/>
      <c r="G132" s="334"/>
      <c r="H132"/>
      <c r="I132" s="334"/>
      <c r="J132" s="334"/>
      <c r="K132" s="333"/>
    </row>
    <row r="133" spans="1:11" ht="15" customHeight="1" x14ac:dyDescent="0.3">
      <c r="A133" s="409">
        <v>105251453</v>
      </c>
      <c r="B133" t="s">
        <v>133</v>
      </c>
      <c r="C133">
        <v>105251453</v>
      </c>
      <c r="D133" t="s">
        <v>13281</v>
      </c>
      <c r="F133" s="334"/>
      <c r="G133" s="334"/>
      <c r="H133"/>
      <c r="I133" s="334"/>
      <c r="J133" s="334"/>
      <c r="K133" s="333"/>
    </row>
    <row r="134" spans="1:11" ht="15" customHeight="1" x14ac:dyDescent="0.3">
      <c r="A134" s="409">
        <v>109531304</v>
      </c>
      <c r="B134" t="s">
        <v>134</v>
      </c>
      <c r="C134">
        <v>109531304</v>
      </c>
      <c r="D134" t="s">
        <v>13281</v>
      </c>
      <c r="F134" s="334"/>
      <c r="G134" s="334"/>
      <c r="H134"/>
      <c r="I134" s="334"/>
      <c r="J134" s="334"/>
      <c r="K134" s="333"/>
    </row>
    <row r="135" spans="1:11" ht="15" customHeight="1" x14ac:dyDescent="0.3">
      <c r="A135" s="409">
        <v>122092353</v>
      </c>
      <c r="B135" t="s">
        <v>135</v>
      </c>
      <c r="C135">
        <v>122092353</v>
      </c>
      <c r="D135" t="s">
        <v>13281</v>
      </c>
      <c r="F135" s="334"/>
      <c r="G135" s="334"/>
      <c r="H135"/>
      <c r="I135" s="334"/>
      <c r="J135" s="334"/>
      <c r="K135" s="333"/>
    </row>
    <row r="136" spans="1:11" ht="15" customHeight="1" x14ac:dyDescent="0.3">
      <c r="A136" s="409">
        <v>106611303</v>
      </c>
      <c r="B136" t="s">
        <v>136</v>
      </c>
      <c r="C136">
        <v>106611303</v>
      </c>
      <c r="D136" t="s">
        <v>13281</v>
      </c>
      <c r="F136" s="334"/>
      <c r="G136" s="334"/>
      <c r="H136"/>
      <c r="I136" s="334"/>
      <c r="J136" s="334"/>
      <c r="K136" s="333"/>
    </row>
    <row r="137" spans="1:11" ht="15" customHeight="1" x14ac:dyDescent="0.3">
      <c r="A137" s="409">
        <v>105201352</v>
      </c>
      <c r="B137" t="s">
        <v>137</v>
      </c>
      <c r="C137">
        <v>105201352</v>
      </c>
      <c r="D137" t="s">
        <v>13281</v>
      </c>
      <c r="F137" s="334"/>
      <c r="G137" s="334"/>
      <c r="H137"/>
      <c r="I137" s="334"/>
      <c r="J137" s="334"/>
      <c r="K137" s="333"/>
    </row>
    <row r="138" spans="1:11" ht="15" customHeight="1" x14ac:dyDescent="0.3">
      <c r="A138" s="409">
        <v>118401403</v>
      </c>
      <c r="B138" t="s">
        <v>138</v>
      </c>
      <c r="C138">
        <v>118401403</v>
      </c>
      <c r="D138" t="s">
        <v>13281</v>
      </c>
      <c r="F138" s="334"/>
      <c r="G138" s="334"/>
      <c r="H138"/>
      <c r="I138" s="334"/>
      <c r="J138" s="334"/>
      <c r="K138" s="333"/>
    </row>
    <row r="139" spans="1:11" ht="15" customHeight="1" x14ac:dyDescent="0.3">
      <c r="A139" s="409">
        <v>112673300</v>
      </c>
      <c r="B139" t="s">
        <v>13167</v>
      </c>
      <c r="C139">
        <v>112673300</v>
      </c>
      <c r="D139" t="s">
        <v>13280</v>
      </c>
      <c r="F139" s="334"/>
      <c r="G139" s="334"/>
      <c r="H139"/>
      <c r="I139" s="334"/>
      <c r="J139" s="334"/>
      <c r="K139" s="333"/>
    </row>
    <row r="140" spans="1:11" ht="15" customHeight="1" x14ac:dyDescent="0.3">
      <c r="A140" s="409">
        <v>115211603</v>
      </c>
      <c r="B140" t="s">
        <v>139</v>
      </c>
      <c r="C140">
        <v>115211603</v>
      </c>
      <c r="D140" t="s">
        <v>13281</v>
      </c>
      <c r="F140" s="334"/>
      <c r="G140" s="334"/>
      <c r="H140"/>
      <c r="I140" s="334"/>
      <c r="J140" s="334"/>
      <c r="K140" s="333"/>
    </row>
    <row r="141" spans="1:11" ht="15" customHeight="1" x14ac:dyDescent="0.3">
      <c r="A141" s="409">
        <v>110171803</v>
      </c>
      <c r="B141" t="s">
        <v>140</v>
      </c>
      <c r="C141">
        <v>110171803</v>
      </c>
      <c r="D141" t="s">
        <v>13281</v>
      </c>
      <c r="E141" s="445"/>
      <c r="F141" s="334"/>
      <c r="G141" s="334"/>
      <c r="H141"/>
      <c r="I141" s="334"/>
      <c r="J141" s="334"/>
      <c r="K141" s="333"/>
    </row>
    <row r="142" spans="1:11" ht="15" customHeight="1" x14ac:dyDescent="0.3">
      <c r="A142" s="409">
        <v>118401603</v>
      </c>
      <c r="B142" t="s">
        <v>141</v>
      </c>
      <c r="C142">
        <v>118401603</v>
      </c>
      <c r="D142" t="s">
        <v>13281</v>
      </c>
      <c r="F142" s="334"/>
      <c r="G142" s="334"/>
      <c r="H142"/>
      <c r="I142" s="334"/>
      <c r="J142" s="334"/>
      <c r="K142" s="333"/>
    </row>
    <row r="143" spans="1:11" ht="15" customHeight="1" x14ac:dyDescent="0.3">
      <c r="A143" s="409">
        <v>112671603</v>
      </c>
      <c r="B143" t="s">
        <v>142</v>
      </c>
      <c r="C143">
        <v>112671603</v>
      </c>
      <c r="D143" t="s">
        <v>13281</v>
      </c>
      <c r="F143" s="334"/>
      <c r="G143" s="334"/>
      <c r="H143"/>
      <c r="I143" s="334"/>
      <c r="J143" s="334"/>
      <c r="K143" s="333"/>
    </row>
    <row r="144" spans="1:11" ht="15" customHeight="1" x14ac:dyDescent="0.3">
      <c r="A144" s="409">
        <v>114061503</v>
      </c>
      <c r="B144" t="s">
        <v>143</v>
      </c>
      <c r="C144">
        <v>114061503</v>
      </c>
      <c r="D144" t="s">
        <v>13281</v>
      </c>
      <c r="F144" s="334"/>
      <c r="G144" s="334"/>
      <c r="H144"/>
      <c r="I144" s="334"/>
      <c r="J144" s="334"/>
      <c r="K144" s="333"/>
    </row>
    <row r="145" spans="1:11" ht="15" customHeight="1" x14ac:dyDescent="0.3">
      <c r="A145" s="409">
        <v>116471803</v>
      </c>
      <c r="B145" t="s">
        <v>144</v>
      </c>
      <c r="C145">
        <v>116471803</v>
      </c>
      <c r="D145" t="s">
        <v>13281</v>
      </c>
      <c r="F145" s="334"/>
      <c r="G145" s="334"/>
      <c r="H145"/>
      <c r="I145" s="334"/>
      <c r="J145" s="334"/>
      <c r="K145" s="333"/>
    </row>
    <row r="146" spans="1:11" ht="15" customHeight="1" x14ac:dyDescent="0.3">
      <c r="A146" s="409">
        <v>115221607</v>
      </c>
      <c r="B146" t="s">
        <v>145</v>
      </c>
      <c r="C146">
        <v>115221607</v>
      </c>
      <c r="D146" t="s">
        <v>17716</v>
      </c>
      <c r="F146" s="334"/>
      <c r="G146" s="334"/>
      <c r="H146"/>
      <c r="I146" s="334"/>
      <c r="J146" s="334"/>
      <c r="K146" s="333"/>
    </row>
    <row r="147" spans="1:11" ht="15" customHeight="1" x14ac:dyDescent="0.3">
      <c r="A147" s="409">
        <v>103022253</v>
      </c>
      <c r="B147" t="s">
        <v>146</v>
      </c>
      <c r="C147">
        <v>103022253</v>
      </c>
      <c r="D147" t="s">
        <v>13281</v>
      </c>
      <c r="F147" s="334"/>
      <c r="G147" s="334"/>
      <c r="H147"/>
      <c r="I147" s="334"/>
      <c r="J147" s="334"/>
      <c r="K147" s="333"/>
    </row>
    <row r="148" spans="1:11" ht="15" customHeight="1" x14ac:dyDescent="0.3">
      <c r="A148" s="409">
        <v>120522003</v>
      </c>
      <c r="B148" t="s">
        <v>147</v>
      </c>
      <c r="C148">
        <v>120522003</v>
      </c>
      <c r="D148" t="s">
        <v>13281</v>
      </c>
      <c r="F148" s="334"/>
      <c r="G148" s="334"/>
      <c r="H148"/>
      <c r="I148" s="334"/>
      <c r="J148" s="334"/>
      <c r="K148" s="333"/>
    </row>
    <row r="149" spans="1:11" ht="15" customHeight="1" x14ac:dyDescent="0.3">
      <c r="A149" s="409">
        <v>107651603</v>
      </c>
      <c r="B149" t="s">
        <v>148</v>
      </c>
      <c r="C149">
        <v>107651603</v>
      </c>
      <c r="D149" t="s">
        <v>13281</v>
      </c>
      <c r="F149" s="334"/>
      <c r="G149" s="334"/>
      <c r="H149"/>
      <c r="I149" s="334"/>
      <c r="J149" s="334"/>
      <c r="K149" s="333"/>
    </row>
    <row r="150" spans="1:11" ht="15" customHeight="1" x14ac:dyDescent="0.3">
      <c r="A150" s="409">
        <v>115221753</v>
      </c>
      <c r="B150" t="s">
        <v>149</v>
      </c>
      <c r="C150">
        <v>115221753</v>
      </c>
      <c r="D150" t="s">
        <v>13281</v>
      </c>
      <c r="F150" s="334"/>
      <c r="G150" s="334"/>
      <c r="H150"/>
      <c r="I150" s="334"/>
      <c r="J150" s="334"/>
      <c r="K150" s="333"/>
    </row>
    <row r="151" spans="1:11" ht="15" customHeight="1" x14ac:dyDescent="0.3">
      <c r="A151" s="409">
        <v>126510011</v>
      </c>
      <c r="B151" t="s">
        <v>17322</v>
      </c>
      <c r="C151">
        <v>126510011</v>
      </c>
      <c r="D151" t="s">
        <v>13280</v>
      </c>
      <c r="F151" s="334"/>
      <c r="G151" s="334"/>
      <c r="H151"/>
      <c r="I151" s="334"/>
      <c r="J151" s="334"/>
      <c r="K151" s="333"/>
    </row>
    <row r="152" spans="1:11" ht="15" customHeight="1" x14ac:dyDescent="0.3">
      <c r="A152" s="409">
        <v>113362203</v>
      </c>
      <c r="B152" t="s">
        <v>150</v>
      </c>
      <c r="C152">
        <v>113362203</v>
      </c>
      <c r="D152" t="s">
        <v>13281</v>
      </c>
      <c r="F152" s="334"/>
      <c r="G152" s="334"/>
      <c r="H152"/>
      <c r="I152" s="334"/>
      <c r="J152" s="334"/>
      <c r="K152" s="333"/>
    </row>
    <row r="153" spans="1:11" ht="15" customHeight="1" x14ac:dyDescent="0.3">
      <c r="A153" s="409">
        <v>112671803</v>
      </c>
      <c r="B153" t="s">
        <v>151</v>
      </c>
      <c r="C153">
        <v>112671803</v>
      </c>
      <c r="D153" t="s">
        <v>13281</v>
      </c>
      <c r="F153" s="334"/>
      <c r="G153" s="334"/>
      <c r="H153"/>
      <c r="I153" s="334"/>
      <c r="J153" s="334"/>
      <c r="K153" s="333"/>
    </row>
    <row r="154" spans="1:11" ht="15" customHeight="1" x14ac:dyDescent="0.3">
      <c r="A154" s="409">
        <v>124152003</v>
      </c>
      <c r="B154" t="s">
        <v>152</v>
      </c>
      <c r="C154">
        <v>124152003</v>
      </c>
      <c r="D154" t="s">
        <v>13281</v>
      </c>
      <c r="F154" s="334"/>
      <c r="G154" s="334"/>
      <c r="H154"/>
      <c r="I154" s="334"/>
      <c r="J154" s="334"/>
      <c r="K154" s="333"/>
    </row>
    <row r="155" spans="1:11" ht="15" customHeight="1" x14ac:dyDescent="0.3">
      <c r="A155" s="409">
        <v>107653040</v>
      </c>
      <c r="B155" t="s">
        <v>13282</v>
      </c>
      <c r="C155">
        <v>107653040</v>
      </c>
      <c r="D155" t="s">
        <v>13280</v>
      </c>
      <c r="F155" s="334"/>
      <c r="G155" s="334"/>
      <c r="H155"/>
      <c r="I155" s="334"/>
      <c r="J155" s="334"/>
      <c r="K155" s="333"/>
    </row>
    <row r="156" spans="1:11" ht="15" customHeight="1" x14ac:dyDescent="0.3">
      <c r="A156" s="409">
        <v>106172003</v>
      </c>
      <c r="B156" t="s">
        <v>17499</v>
      </c>
      <c r="C156">
        <v>106172003</v>
      </c>
      <c r="D156" t="s">
        <v>13281</v>
      </c>
      <c r="F156" s="334"/>
      <c r="G156" s="334"/>
      <c r="H156"/>
      <c r="I156" s="334"/>
      <c r="J156" s="334"/>
      <c r="K156" s="333"/>
    </row>
    <row r="157" spans="1:11" ht="15" customHeight="1" x14ac:dyDescent="0.3">
      <c r="A157" s="409">
        <v>119352203</v>
      </c>
      <c r="B157" t="s">
        <v>153</v>
      </c>
      <c r="C157">
        <v>119352203</v>
      </c>
      <c r="D157" t="s">
        <v>13281</v>
      </c>
      <c r="F157" s="334"/>
      <c r="G157" s="334"/>
      <c r="H157"/>
      <c r="I157" s="334"/>
      <c r="J157" s="334"/>
      <c r="K157" s="333"/>
    </row>
    <row r="158" spans="1:11" ht="15" customHeight="1" x14ac:dyDescent="0.3">
      <c r="A158" s="409">
        <v>103022503</v>
      </c>
      <c r="B158" t="s">
        <v>17502</v>
      </c>
      <c r="C158">
        <v>103022503</v>
      </c>
      <c r="D158" t="s">
        <v>13281</v>
      </c>
      <c r="F158" s="334"/>
      <c r="G158" s="334"/>
      <c r="H158"/>
      <c r="I158" s="334"/>
      <c r="J158" s="334"/>
      <c r="K158" s="333"/>
    </row>
    <row r="159" spans="1:11" ht="15" customHeight="1" x14ac:dyDescent="0.3">
      <c r="A159" s="409">
        <v>103022803</v>
      </c>
      <c r="B159" t="s">
        <v>154</v>
      </c>
      <c r="C159">
        <v>103022803</v>
      </c>
      <c r="D159" t="s">
        <v>13281</v>
      </c>
      <c r="F159" s="334"/>
      <c r="G159" s="334"/>
      <c r="H159"/>
      <c r="I159" s="334"/>
      <c r="J159" s="334"/>
      <c r="K159" s="333"/>
    </row>
    <row r="160" spans="1:11" ht="15" customHeight="1" x14ac:dyDescent="0.3">
      <c r="A160" s="409">
        <v>117412003</v>
      </c>
      <c r="B160" t="s">
        <v>155</v>
      </c>
      <c r="C160">
        <v>117412003</v>
      </c>
      <c r="D160" t="s">
        <v>13281</v>
      </c>
      <c r="F160" s="334"/>
      <c r="G160" s="334"/>
      <c r="H160"/>
      <c r="I160" s="334"/>
      <c r="J160" s="334"/>
      <c r="K160" s="333"/>
    </row>
    <row r="161" spans="1:11" ht="15" customHeight="1" x14ac:dyDescent="0.3">
      <c r="A161" s="409">
        <v>121392303</v>
      </c>
      <c r="B161" t="s">
        <v>156</v>
      </c>
      <c r="C161">
        <v>121392303</v>
      </c>
      <c r="D161" t="s">
        <v>13281</v>
      </c>
      <c r="F161" s="334"/>
      <c r="G161" s="334"/>
      <c r="H161"/>
      <c r="I161" s="334"/>
      <c r="J161" s="334"/>
      <c r="K161" s="333"/>
    </row>
    <row r="162" spans="1:11" ht="15" customHeight="1" x14ac:dyDescent="0.3">
      <c r="A162" s="409">
        <v>115212503</v>
      </c>
      <c r="B162" t="s">
        <v>157</v>
      </c>
      <c r="C162">
        <v>115212503</v>
      </c>
      <c r="D162" t="s">
        <v>13281</v>
      </c>
      <c r="E162" s="445"/>
      <c r="F162" s="334"/>
      <c r="G162" s="334"/>
      <c r="H162"/>
      <c r="I162" s="334"/>
      <c r="J162" s="334"/>
      <c r="K162" s="333"/>
    </row>
    <row r="163" spans="1:11" ht="15" customHeight="1" x14ac:dyDescent="0.3">
      <c r="A163" s="409">
        <v>120452003</v>
      </c>
      <c r="B163" t="s">
        <v>158</v>
      </c>
      <c r="C163">
        <v>120452003</v>
      </c>
      <c r="D163" t="s">
        <v>13281</v>
      </c>
      <c r="F163" s="334"/>
      <c r="G163" s="334"/>
      <c r="H163"/>
      <c r="I163" s="334"/>
      <c r="J163" s="334"/>
      <c r="K163" s="333"/>
    </row>
    <row r="164" spans="1:11" ht="15" customHeight="1" x14ac:dyDescent="0.3">
      <c r="A164" s="409">
        <v>113362303</v>
      </c>
      <c r="B164" t="s">
        <v>159</v>
      </c>
      <c r="C164">
        <v>113362303</v>
      </c>
      <c r="D164" t="s">
        <v>13281</v>
      </c>
      <c r="F164" s="334"/>
      <c r="G164" s="334"/>
      <c r="H164"/>
      <c r="I164" s="334"/>
      <c r="J164" s="334"/>
      <c r="K164" s="333"/>
    </row>
    <row r="165" spans="1:11" ht="15" customHeight="1" x14ac:dyDescent="0.3">
      <c r="A165" s="409">
        <v>113382303</v>
      </c>
      <c r="B165" t="s">
        <v>160</v>
      </c>
      <c r="C165">
        <v>113382303</v>
      </c>
      <c r="D165" t="s">
        <v>13281</v>
      </c>
      <c r="F165" s="334"/>
      <c r="G165" s="334"/>
      <c r="H165"/>
      <c r="I165" s="334"/>
      <c r="J165" s="334"/>
      <c r="K165" s="333"/>
    </row>
    <row r="166" spans="1:11" ht="15" customHeight="1" x14ac:dyDescent="0.3">
      <c r="A166" s="409">
        <v>112672203</v>
      </c>
      <c r="B166" t="s">
        <v>161</v>
      </c>
      <c r="C166">
        <v>112672203</v>
      </c>
      <c r="D166" t="s">
        <v>13281</v>
      </c>
      <c r="F166" s="334"/>
      <c r="G166" s="334"/>
      <c r="H166"/>
      <c r="I166" s="334"/>
      <c r="J166" s="334"/>
      <c r="K166" s="333"/>
    </row>
    <row r="167" spans="1:11" ht="15" customHeight="1" x14ac:dyDescent="0.3">
      <c r="A167" s="409">
        <v>120483302</v>
      </c>
      <c r="B167" t="s">
        <v>162</v>
      </c>
      <c r="C167">
        <v>120483302</v>
      </c>
      <c r="D167" t="s">
        <v>13281</v>
      </c>
      <c r="F167" s="334"/>
      <c r="G167" s="334"/>
      <c r="H167"/>
      <c r="I167" s="334"/>
      <c r="J167" s="334"/>
      <c r="K167" s="333"/>
    </row>
    <row r="168" spans="1:11" ht="15" customHeight="1" x14ac:dyDescent="0.3">
      <c r="A168" s="409">
        <v>103023153</v>
      </c>
      <c r="B168" t="s">
        <v>163</v>
      </c>
      <c r="C168">
        <v>103023153</v>
      </c>
      <c r="D168" t="s">
        <v>13281</v>
      </c>
      <c r="F168" s="334"/>
      <c r="G168" s="334"/>
      <c r="H168"/>
      <c r="I168" s="334"/>
      <c r="J168" s="334"/>
      <c r="K168" s="333"/>
    </row>
    <row r="169" spans="1:11" ht="15" customHeight="1" x14ac:dyDescent="0.3">
      <c r="A169" s="409">
        <v>113362403</v>
      </c>
      <c r="B169" t="s">
        <v>164</v>
      </c>
      <c r="C169">
        <v>113362403</v>
      </c>
      <c r="D169" t="s">
        <v>13281</v>
      </c>
      <c r="E169" s="445"/>
      <c r="F169" s="334"/>
      <c r="G169" s="334"/>
      <c r="H169"/>
      <c r="I169" s="334"/>
      <c r="J169" s="334"/>
      <c r="K169" s="333"/>
    </row>
    <row r="170" spans="1:11" ht="15" customHeight="1" x14ac:dyDescent="0.3">
      <c r="A170" s="409">
        <v>119582503</v>
      </c>
      <c r="B170" t="s">
        <v>165</v>
      </c>
      <c r="C170">
        <v>119582503</v>
      </c>
      <c r="D170" t="s">
        <v>13281</v>
      </c>
      <c r="F170" s="334"/>
      <c r="G170" s="334"/>
      <c r="H170"/>
      <c r="I170" s="334"/>
      <c r="J170" s="334"/>
      <c r="K170" s="333"/>
    </row>
    <row r="171" spans="1:11" ht="15" customHeight="1" x14ac:dyDescent="0.3">
      <c r="A171" s="409">
        <v>104372003</v>
      </c>
      <c r="B171" t="s">
        <v>166</v>
      </c>
      <c r="C171">
        <v>104372003</v>
      </c>
      <c r="D171" t="s">
        <v>13281</v>
      </c>
      <c r="F171" s="334"/>
      <c r="G171" s="334"/>
      <c r="H171"/>
      <c r="I171" s="334"/>
      <c r="J171" s="334"/>
      <c r="K171" s="333"/>
    </row>
    <row r="172" spans="1:11" ht="15" customHeight="1" x14ac:dyDescent="0.3">
      <c r="A172" s="409">
        <v>199025446</v>
      </c>
      <c r="B172" t="s">
        <v>17323</v>
      </c>
      <c r="C172">
        <v>199025446</v>
      </c>
      <c r="D172" t="s">
        <v>13280</v>
      </c>
      <c r="E172" s="445"/>
      <c r="F172" s="334"/>
      <c r="G172" s="334"/>
      <c r="H172"/>
      <c r="I172" s="334"/>
      <c r="J172" s="334"/>
      <c r="K172" s="333"/>
    </row>
    <row r="173" spans="1:11" ht="15" customHeight="1" x14ac:dyDescent="0.3">
      <c r="A173" s="409">
        <v>113362603</v>
      </c>
      <c r="B173" t="s">
        <v>167</v>
      </c>
      <c r="C173">
        <v>113362603</v>
      </c>
      <c r="D173" t="s">
        <v>13281</v>
      </c>
      <c r="F173" s="334"/>
      <c r="G173" s="334"/>
      <c r="H173"/>
      <c r="I173" s="334"/>
      <c r="J173" s="334"/>
      <c r="K173" s="333"/>
    </row>
    <row r="174" spans="1:11" ht="15" customHeight="1" x14ac:dyDescent="0.3">
      <c r="A174" s="409">
        <v>105252602</v>
      </c>
      <c r="B174" t="s">
        <v>168</v>
      </c>
      <c r="C174">
        <v>105252602</v>
      </c>
      <c r="D174" t="s">
        <v>13281</v>
      </c>
      <c r="F174" s="334"/>
      <c r="G174" s="334"/>
      <c r="H174"/>
      <c r="I174" s="334"/>
      <c r="J174" s="334"/>
      <c r="K174" s="333"/>
    </row>
    <row r="175" spans="1:11" ht="15" customHeight="1" x14ac:dyDescent="0.3">
      <c r="A175" s="409">
        <v>126513440</v>
      </c>
      <c r="B175" t="s">
        <v>17324</v>
      </c>
      <c r="C175">
        <v>126513440</v>
      </c>
      <c r="D175" t="s">
        <v>13280</v>
      </c>
      <c r="F175" s="334"/>
      <c r="G175" s="334"/>
      <c r="H175"/>
      <c r="I175" s="334"/>
      <c r="J175" s="334"/>
      <c r="K175" s="333"/>
    </row>
    <row r="176" spans="1:11" ht="15" customHeight="1" x14ac:dyDescent="0.3">
      <c r="A176" s="409">
        <v>126511563</v>
      </c>
      <c r="B176" t="s">
        <v>2762</v>
      </c>
      <c r="C176">
        <v>126511563</v>
      </c>
      <c r="D176" t="s">
        <v>17607</v>
      </c>
      <c r="F176" s="334"/>
      <c r="G176" s="334"/>
      <c r="H176"/>
      <c r="I176" s="334"/>
      <c r="J176" s="334"/>
      <c r="K176" s="333"/>
    </row>
    <row r="177" spans="1:11" ht="15" customHeight="1" x14ac:dyDescent="0.3">
      <c r="A177" s="409">
        <v>126513100</v>
      </c>
      <c r="B177" t="s">
        <v>169</v>
      </c>
      <c r="C177">
        <v>126513100</v>
      </c>
      <c r="D177" t="s">
        <v>13280</v>
      </c>
      <c r="F177" s="334"/>
      <c r="G177" s="334"/>
      <c r="H177"/>
      <c r="I177" s="334"/>
      <c r="J177" s="334"/>
      <c r="K177" s="333"/>
    </row>
    <row r="178" spans="1:11" ht="15" customHeight="1" x14ac:dyDescent="0.3">
      <c r="A178" s="409">
        <v>108053003</v>
      </c>
      <c r="B178" t="s">
        <v>170</v>
      </c>
      <c r="C178">
        <v>108053003</v>
      </c>
      <c r="D178" t="s">
        <v>13281</v>
      </c>
      <c r="F178" s="334"/>
      <c r="G178" s="334"/>
      <c r="H178"/>
      <c r="I178" s="334"/>
      <c r="J178" s="334"/>
      <c r="K178" s="333"/>
    </row>
    <row r="179" spans="1:11" ht="15" customHeight="1" x14ac:dyDescent="0.3">
      <c r="A179" s="409">
        <v>120450003</v>
      </c>
      <c r="B179" t="s">
        <v>171</v>
      </c>
      <c r="C179">
        <v>120450003</v>
      </c>
      <c r="D179" t="s">
        <v>13280</v>
      </c>
      <c r="F179" s="334"/>
      <c r="G179" s="334"/>
      <c r="H179"/>
      <c r="I179" s="334"/>
      <c r="J179" s="334"/>
      <c r="K179" s="333"/>
    </row>
    <row r="180" spans="1:11" ht="15" customHeight="1" x14ac:dyDescent="0.3">
      <c r="A180" s="409">
        <v>121398065</v>
      </c>
      <c r="B180" t="s">
        <v>17325</v>
      </c>
      <c r="C180">
        <v>121398065</v>
      </c>
      <c r="D180" t="s">
        <v>13280</v>
      </c>
      <c r="F180" s="334"/>
      <c r="G180" s="334"/>
      <c r="H180"/>
      <c r="I180" s="334"/>
      <c r="J180" s="334"/>
      <c r="K180" s="333"/>
    </row>
    <row r="181" spans="1:11" ht="15" customHeight="1" x14ac:dyDescent="0.3">
      <c r="A181" s="409">
        <v>114062003</v>
      </c>
      <c r="B181" t="s">
        <v>172</v>
      </c>
      <c r="C181">
        <v>114062003</v>
      </c>
      <c r="D181" t="s">
        <v>13281</v>
      </c>
      <c r="F181" s="334"/>
      <c r="G181" s="334"/>
      <c r="H181"/>
      <c r="I181" s="334"/>
      <c r="J181" s="334"/>
      <c r="K181" s="333"/>
    </row>
    <row r="182" spans="1:11" ht="15" customHeight="1" x14ac:dyDescent="0.3">
      <c r="A182" s="409">
        <v>112013054</v>
      </c>
      <c r="B182" t="s">
        <v>173</v>
      </c>
      <c r="C182">
        <v>112013054</v>
      </c>
      <c r="D182" t="s">
        <v>13281</v>
      </c>
      <c r="F182" s="334"/>
      <c r="G182" s="334"/>
      <c r="H182"/>
      <c r="I182" s="334"/>
      <c r="J182" s="334"/>
      <c r="K182" s="333"/>
    </row>
    <row r="183" spans="1:11" ht="15" customHeight="1" x14ac:dyDescent="0.3">
      <c r="A183" s="409">
        <v>105253303</v>
      </c>
      <c r="B183" t="s">
        <v>174</v>
      </c>
      <c r="C183">
        <v>105253303</v>
      </c>
      <c r="D183" t="s">
        <v>13281</v>
      </c>
      <c r="F183" s="334"/>
      <c r="G183" s="334"/>
      <c r="H183"/>
      <c r="I183" s="334"/>
      <c r="J183" s="334"/>
      <c r="K183" s="333"/>
    </row>
    <row r="184" spans="1:11" ht="15" customHeight="1" x14ac:dyDescent="0.3">
      <c r="A184" s="409">
        <v>112282004</v>
      </c>
      <c r="B184" t="s">
        <v>175</v>
      </c>
      <c r="C184">
        <v>112282004</v>
      </c>
      <c r="D184" t="s">
        <v>13281</v>
      </c>
      <c r="F184" s="334"/>
      <c r="G184" s="334"/>
      <c r="H184"/>
      <c r="I184" s="334"/>
      <c r="J184" s="334"/>
      <c r="K184" s="333"/>
    </row>
    <row r="185" spans="1:11" ht="15" customHeight="1" x14ac:dyDescent="0.3">
      <c r="A185" s="409">
        <v>104432503</v>
      </c>
      <c r="B185" t="s">
        <v>176</v>
      </c>
      <c r="C185">
        <v>104432503</v>
      </c>
      <c r="D185" t="s">
        <v>13281</v>
      </c>
      <c r="F185" s="334"/>
      <c r="G185" s="334"/>
      <c r="H185"/>
      <c r="I185" s="334"/>
      <c r="J185" s="334"/>
      <c r="K185" s="333"/>
    </row>
    <row r="186" spans="1:11" ht="15" customHeight="1" x14ac:dyDescent="0.3">
      <c r="A186" s="409">
        <v>119350001</v>
      </c>
      <c r="B186" t="s">
        <v>177</v>
      </c>
      <c r="C186">
        <v>119350001</v>
      </c>
      <c r="D186" t="s">
        <v>13280</v>
      </c>
      <c r="F186" s="334"/>
      <c r="G186" s="334"/>
      <c r="H186"/>
      <c r="I186" s="334"/>
      <c r="J186" s="334"/>
      <c r="K186" s="333"/>
    </row>
    <row r="187" spans="1:11" ht="15" customHeight="1" x14ac:dyDescent="0.3">
      <c r="A187" s="409">
        <v>108112003</v>
      </c>
      <c r="B187" t="s">
        <v>178</v>
      </c>
      <c r="C187">
        <v>108112003</v>
      </c>
      <c r="D187" t="s">
        <v>13281</v>
      </c>
      <c r="F187" s="334"/>
      <c r="G187" s="334"/>
      <c r="H187"/>
      <c r="I187" s="334"/>
      <c r="J187" s="334"/>
      <c r="K187" s="333"/>
    </row>
    <row r="188" spans="1:11" ht="15" customHeight="1" x14ac:dyDescent="0.3">
      <c r="A188" s="409">
        <v>100510000</v>
      </c>
      <c r="B188" t="s">
        <v>17326</v>
      </c>
      <c r="C188">
        <v>100510000</v>
      </c>
      <c r="D188" t="s">
        <v>13280</v>
      </c>
      <c r="F188" s="334"/>
      <c r="G188" s="334"/>
      <c r="H188"/>
      <c r="I188" s="334"/>
      <c r="J188" s="334"/>
      <c r="K188" s="333"/>
    </row>
    <row r="189" spans="1:11" ht="15" customHeight="1" x14ac:dyDescent="0.3">
      <c r="A189" s="409">
        <v>114062503</v>
      </c>
      <c r="B189" t="s">
        <v>179</v>
      </c>
      <c r="C189">
        <v>114062503</v>
      </c>
      <c r="D189" t="s">
        <v>13281</v>
      </c>
      <c r="F189" s="334"/>
      <c r="G189" s="334"/>
      <c r="H189"/>
      <c r="I189" s="334"/>
      <c r="J189" s="334"/>
      <c r="K189" s="333"/>
    </row>
    <row r="190" spans="1:11" ht="15" customHeight="1" x14ac:dyDescent="0.3">
      <c r="A190" s="409">
        <v>126510021</v>
      </c>
      <c r="B190" t="s">
        <v>180</v>
      </c>
      <c r="C190">
        <v>126510021</v>
      </c>
      <c r="D190" t="s">
        <v>13280</v>
      </c>
      <c r="F190" s="334"/>
      <c r="G190" s="334"/>
      <c r="H190"/>
      <c r="I190" s="334"/>
      <c r="J190" s="334"/>
      <c r="K190" s="333"/>
    </row>
    <row r="191" spans="1:11" ht="15" customHeight="1" x14ac:dyDescent="0.3">
      <c r="A191" s="409">
        <v>111292304</v>
      </c>
      <c r="B191" t="s">
        <v>181</v>
      </c>
      <c r="C191">
        <v>111292304</v>
      </c>
      <c r="D191" t="s">
        <v>13281</v>
      </c>
      <c r="F191" s="334"/>
      <c r="G191" s="334"/>
      <c r="H191"/>
      <c r="I191" s="334"/>
      <c r="J191" s="334"/>
      <c r="K191" s="333"/>
    </row>
    <row r="192" spans="1:11" ht="15" customHeight="1" x14ac:dyDescent="0.3">
      <c r="A192" s="409">
        <v>106272003</v>
      </c>
      <c r="B192" t="s">
        <v>182</v>
      </c>
      <c r="C192">
        <v>106272003</v>
      </c>
      <c r="D192" t="s">
        <v>13281</v>
      </c>
      <c r="F192" s="334"/>
      <c r="G192" s="334"/>
      <c r="H192"/>
      <c r="I192" s="334"/>
      <c r="J192" s="334"/>
      <c r="K192" s="333"/>
    </row>
    <row r="193" spans="1:11" ht="15" customHeight="1" x14ac:dyDescent="0.3">
      <c r="A193" s="409">
        <v>119583003</v>
      </c>
      <c r="B193" t="s">
        <v>183</v>
      </c>
      <c r="C193">
        <v>119583003</v>
      </c>
      <c r="D193" t="s">
        <v>13281</v>
      </c>
      <c r="F193" s="334"/>
      <c r="G193" s="334"/>
      <c r="H193"/>
      <c r="I193" s="334"/>
      <c r="J193" s="334"/>
      <c r="K193" s="333"/>
    </row>
    <row r="194" spans="1:11" ht="15" customHeight="1" x14ac:dyDescent="0.3">
      <c r="A194" s="409">
        <v>108112203</v>
      </c>
      <c r="B194" t="s">
        <v>184</v>
      </c>
      <c r="C194">
        <v>108112203</v>
      </c>
      <c r="D194" t="s">
        <v>13281</v>
      </c>
      <c r="F194" s="334"/>
      <c r="G194" s="334"/>
      <c r="H194"/>
      <c r="I194" s="334"/>
      <c r="J194" s="334"/>
      <c r="K194" s="333"/>
    </row>
    <row r="195" spans="1:11" ht="15" customHeight="1" x14ac:dyDescent="0.3">
      <c r="A195" s="409">
        <v>101632403</v>
      </c>
      <c r="B195" t="s">
        <v>185</v>
      </c>
      <c r="C195">
        <v>101632403</v>
      </c>
      <c r="D195" t="s">
        <v>13281</v>
      </c>
      <c r="F195" s="334"/>
      <c r="G195" s="334"/>
      <c r="H195"/>
      <c r="I195" s="334"/>
      <c r="J195" s="334"/>
      <c r="K195" s="333"/>
    </row>
    <row r="196" spans="1:11" ht="15" customHeight="1" x14ac:dyDescent="0.3">
      <c r="A196" s="409">
        <v>105253553</v>
      </c>
      <c r="B196" t="s">
        <v>186</v>
      </c>
      <c r="C196">
        <v>105253553</v>
      </c>
      <c r="D196" t="s">
        <v>13281</v>
      </c>
      <c r="F196" s="334"/>
      <c r="G196" s="334"/>
      <c r="H196"/>
      <c r="I196" s="334"/>
      <c r="J196" s="334"/>
      <c r="K196" s="333"/>
    </row>
    <row r="197" spans="1:11" ht="15" customHeight="1" x14ac:dyDescent="0.3">
      <c r="A197" s="409">
        <v>103023912</v>
      </c>
      <c r="B197" t="s">
        <v>187</v>
      </c>
      <c r="C197">
        <v>103023912</v>
      </c>
      <c r="D197" t="s">
        <v>13281</v>
      </c>
      <c r="F197" s="334"/>
      <c r="G197" s="334"/>
      <c r="H197"/>
      <c r="I197" s="334"/>
      <c r="J197" s="334"/>
      <c r="K197" s="333"/>
    </row>
    <row r="198" spans="1:11" ht="15" customHeight="1" x14ac:dyDescent="0.3">
      <c r="A198" s="409">
        <v>106612203</v>
      </c>
      <c r="B198" t="s">
        <v>188</v>
      </c>
      <c r="C198">
        <v>106612203</v>
      </c>
      <c r="D198" t="s">
        <v>13281</v>
      </c>
      <c r="F198" s="334"/>
      <c r="G198" s="334"/>
      <c r="H198"/>
      <c r="I198" s="334"/>
      <c r="J198" s="334"/>
      <c r="K198" s="333"/>
    </row>
    <row r="199" spans="1:11" ht="15" customHeight="1" x14ac:dyDescent="0.3">
      <c r="A199" s="409">
        <v>107652603</v>
      </c>
      <c r="B199" t="s">
        <v>189</v>
      </c>
      <c r="C199">
        <v>107652603</v>
      </c>
      <c r="D199" t="s">
        <v>13281</v>
      </c>
      <c r="F199" s="334"/>
      <c r="G199" s="334"/>
      <c r="H199"/>
      <c r="I199" s="334"/>
      <c r="J199" s="334"/>
      <c r="K199" s="333"/>
    </row>
    <row r="200" spans="1:11" ht="15" customHeight="1" x14ac:dyDescent="0.3">
      <c r="A200" s="409">
        <v>147513703</v>
      </c>
      <c r="B200" t="s">
        <v>190</v>
      </c>
      <c r="C200">
        <v>147513703</v>
      </c>
      <c r="D200" t="s">
        <v>13280</v>
      </c>
      <c r="F200" s="334"/>
      <c r="G200" s="334"/>
      <c r="H200"/>
      <c r="I200" s="334"/>
      <c r="J200" s="334"/>
      <c r="K200" s="333"/>
    </row>
    <row r="201" spans="1:11" ht="15" customHeight="1" x14ac:dyDescent="0.3">
      <c r="A201" s="409">
        <v>126513450</v>
      </c>
      <c r="B201" t="s">
        <v>191</v>
      </c>
      <c r="C201">
        <v>126513450</v>
      </c>
      <c r="D201" t="s">
        <v>13280</v>
      </c>
      <c r="F201" s="334"/>
      <c r="G201" s="334"/>
      <c r="H201"/>
      <c r="I201" s="334"/>
      <c r="J201" s="334"/>
      <c r="K201" s="333"/>
    </row>
    <row r="202" spans="1:11" ht="15" customHeight="1" x14ac:dyDescent="0.3">
      <c r="A202" s="409">
        <v>101262903</v>
      </c>
      <c r="B202" s="409" t="s">
        <v>192</v>
      </c>
      <c r="C202">
        <v>101262903</v>
      </c>
      <c r="D202" t="s">
        <v>13281</v>
      </c>
      <c r="F202" s="334"/>
      <c r="G202" s="334"/>
      <c r="H202"/>
      <c r="I202" s="334"/>
      <c r="J202" s="334"/>
      <c r="K202" s="333"/>
    </row>
    <row r="203" spans="1:11" ht="15" customHeight="1" x14ac:dyDescent="0.3">
      <c r="A203" s="409">
        <v>126518547</v>
      </c>
      <c r="B203" t="s">
        <v>17327</v>
      </c>
      <c r="C203">
        <v>126518547</v>
      </c>
      <c r="D203" t="s">
        <v>13280</v>
      </c>
      <c r="F203" s="334"/>
      <c r="G203" s="334"/>
      <c r="H203"/>
      <c r="I203" s="334"/>
      <c r="J203" s="334"/>
      <c r="K203" s="333"/>
    </row>
    <row r="204" spans="1:11" ht="15" customHeight="1" x14ac:dyDescent="0.3">
      <c r="A204" s="409">
        <v>127042853</v>
      </c>
      <c r="B204" t="s">
        <v>193</v>
      </c>
      <c r="C204">
        <v>127042853</v>
      </c>
      <c r="D204" t="s">
        <v>13281</v>
      </c>
      <c r="F204" s="334"/>
      <c r="G204" s="334"/>
      <c r="H204"/>
      <c r="I204" s="334"/>
      <c r="J204" s="334"/>
      <c r="K204" s="333"/>
    </row>
    <row r="205" spans="1:11" ht="15" customHeight="1" x14ac:dyDescent="0.3">
      <c r="A205" s="409">
        <v>128033053</v>
      </c>
      <c r="B205" t="s">
        <v>194</v>
      </c>
      <c r="C205">
        <v>128033053</v>
      </c>
      <c r="D205" t="s">
        <v>13281</v>
      </c>
      <c r="E205" s="445"/>
      <c r="F205" s="334"/>
      <c r="G205" s="334"/>
      <c r="H205"/>
      <c r="I205" s="334"/>
      <c r="J205" s="334"/>
      <c r="K205" s="333"/>
    </row>
    <row r="206" spans="1:11" ht="15" customHeight="1" x14ac:dyDescent="0.3">
      <c r="A206" s="409">
        <v>126513270</v>
      </c>
      <c r="B206" t="s">
        <v>195</v>
      </c>
      <c r="C206">
        <v>126513270</v>
      </c>
      <c r="D206" t="s">
        <v>13280</v>
      </c>
      <c r="F206" s="334"/>
      <c r="G206" s="334"/>
      <c r="H206"/>
      <c r="I206" s="334"/>
      <c r="J206" s="334"/>
      <c r="K206" s="333"/>
    </row>
    <row r="207" spans="1:11" ht="15" customHeight="1" x14ac:dyDescent="0.3">
      <c r="A207" s="409">
        <v>109532804</v>
      </c>
      <c r="B207" t="s">
        <v>196</v>
      </c>
      <c r="C207">
        <v>109532804</v>
      </c>
      <c r="D207" t="s">
        <v>13281</v>
      </c>
      <c r="F207" s="334"/>
      <c r="G207" s="334"/>
      <c r="H207"/>
      <c r="I207" s="334"/>
      <c r="J207" s="334"/>
      <c r="K207" s="333"/>
    </row>
    <row r="208" spans="1:11" ht="15" customHeight="1" x14ac:dyDescent="0.3">
      <c r="A208" s="409">
        <v>125234103</v>
      </c>
      <c r="B208" t="s">
        <v>197</v>
      </c>
      <c r="C208">
        <v>125234103</v>
      </c>
      <c r="D208" t="s">
        <v>13281</v>
      </c>
      <c r="F208" s="334"/>
      <c r="G208" s="334"/>
      <c r="H208"/>
      <c r="I208" s="334"/>
      <c r="J208" s="334"/>
      <c r="K208" s="333"/>
    </row>
    <row r="209" spans="1:11" ht="15" customHeight="1" x14ac:dyDescent="0.3">
      <c r="A209" s="409">
        <v>103024102</v>
      </c>
      <c r="B209" t="s">
        <v>198</v>
      </c>
      <c r="C209">
        <v>103024102</v>
      </c>
      <c r="D209" t="s">
        <v>13281</v>
      </c>
      <c r="F209" s="334"/>
      <c r="G209" s="334"/>
      <c r="H209"/>
      <c r="I209" s="334"/>
      <c r="J209" s="334"/>
      <c r="K209" s="333"/>
    </row>
    <row r="210" spans="1:11" ht="15" customHeight="1" x14ac:dyDescent="0.3">
      <c r="A210" s="409">
        <v>105253903</v>
      </c>
      <c r="B210" t="s">
        <v>199</v>
      </c>
      <c r="C210">
        <v>105253903</v>
      </c>
      <c r="D210" t="s">
        <v>13281</v>
      </c>
      <c r="F210" s="334"/>
      <c r="G210" s="334"/>
      <c r="H210"/>
      <c r="I210" s="334"/>
      <c r="J210" s="334"/>
      <c r="K210" s="333"/>
    </row>
    <row r="211" spans="1:11" ht="15" customHeight="1" x14ac:dyDescent="0.3">
      <c r="A211" s="409">
        <v>112013753</v>
      </c>
      <c r="B211" t="s">
        <v>200</v>
      </c>
      <c r="C211">
        <v>112013753</v>
      </c>
      <c r="D211" t="s">
        <v>13281</v>
      </c>
      <c r="E211" s="445"/>
      <c r="F211" s="334"/>
      <c r="G211" s="334"/>
      <c r="H211"/>
      <c r="I211" s="334"/>
      <c r="J211" s="334"/>
      <c r="K211" s="333"/>
    </row>
    <row r="212" spans="1:11" ht="15" customHeight="1" x14ac:dyDescent="0.3">
      <c r="A212" s="409">
        <v>129544907</v>
      </c>
      <c r="B212" t="s">
        <v>201</v>
      </c>
      <c r="C212">
        <v>129544907</v>
      </c>
      <c r="D212" t="s">
        <v>13280</v>
      </c>
      <c r="E212" s="445"/>
      <c r="F212" s="334"/>
      <c r="G212" s="334"/>
      <c r="H212"/>
      <c r="I212" s="334"/>
      <c r="J212" s="334"/>
      <c r="K212" s="333"/>
    </row>
    <row r="213" spans="1:11" ht="15" customHeight="1" x14ac:dyDescent="0.3">
      <c r="A213" s="409">
        <v>105254053</v>
      </c>
      <c r="B213" t="s">
        <v>202</v>
      </c>
      <c r="C213">
        <v>105254053</v>
      </c>
      <c r="D213" t="s">
        <v>13281</v>
      </c>
      <c r="F213" s="334"/>
      <c r="G213" s="334"/>
      <c r="H213"/>
      <c r="I213" s="334"/>
      <c r="J213" s="334"/>
      <c r="K213" s="333"/>
    </row>
    <row r="214" spans="1:11" ht="15" customHeight="1" x14ac:dyDescent="0.3">
      <c r="A214" s="409">
        <v>110173003</v>
      </c>
      <c r="B214" t="s">
        <v>203</v>
      </c>
      <c r="C214">
        <v>110173003</v>
      </c>
      <c r="D214" t="s">
        <v>13281</v>
      </c>
      <c r="F214" s="334"/>
      <c r="G214" s="334"/>
      <c r="H214"/>
      <c r="I214" s="334"/>
      <c r="J214" s="334"/>
      <c r="K214" s="333"/>
    </row>
    <row r="215" spans="1:11" ht="15" customHeight="1" x14ac:dyDescent="0.3">
      <c r="A215" s="409">
        <v>126513380</v>
      </c>
      <c r="B215" t="s">
        <v>204</v>
      </c>
      <c r="C215">
        <v>126513380</v>
      </c>
      <c r="D215" t="s">
        <v>13280</v>
      </c>
      <c r="F215" s="334"/>
      <c r="G215" s="334"/>
      <c r="H215"/>
      <c r="I215" s="334"/>
      <c r="J215" s="334"/>
      <c r="K215" s="333"/>
    </row>
    <row r="216" spans="1:11" ht="15" customHeight="1" x14ac:dyDescent="0.3">
      <c r="A216" s="409">
        <v>126518004</v>
      </c>
      <c r="B216" t="s">
        <v>13166</v>
      </c>
      <c r="C216">
        <v>126518004</v>
      </c>
      <c r="D216" t="s">
        <v>13280</v>
      </c>
      <c r="F216" s="334"/>
      <c r="G216" s="334"/>
      <c r="H216"/>
      <c r="I216" s="334"/>
      <c r="J216" s="334"/>
      <c r="K216" s="333"/>
    </row>
    <row r="217" spans="1:11" ht="15" customHeight="1" x14ac:dyDescent="0.3">
      <c r="A217" s="409">
        <v>114063003</v>
      </c>
      <c r="B217" t="s">
        <v>205</v>
      </c>
      <c r="C217">
        <v>114063003</v>
      </c>
      <c r="D217" t="s">
        <v>13281</v>
      </c>
      <c r="F217" s="334"/>
      <c r="G217" s="334"/>
      <c r="H217"/>
      <c r="I217" s="334"/>
      <c r="J217" s="334"/>
      <c r="K217" s="333"/>
    </row>
    <row r="218" spans="1:11" ht="15" customHeight="1" x14ac:dyDescent="0.3">
      <c r="A218" s="409">
        <v>124153503</v>
      </c>
      <c r="B218" t="s">
        <v>206</v>
      </c>
      <c r="C218">
        <v>124153503</v>
      </c>
      <c r="D218" t="s">
        <v>13281</v>
      </c>
      <c r="F218" s="334"/>
      <c r="G218" s="334"/>
      <c r="H218"/>
      <c r="I218" s="334"/>
      <c r="J218" s="334"/>
      <c r="K218" s="333"/>
    </row>
    <row r="219" spans="1:11" ht="15" customHeight="1" x14ac:dyDescent="0.3">
      <c r="A219" s="409">
        <v>108112502</v>
      </c>
      <c r="B219" t="s">
        <v>207</v>
      </c>
      <c r="C219">
        <v>108112502</v>
      </c>
      <c r="D219" t="s">
        <v>13281</v>
      </c>
      <c r="F219" s="334"/>
      <c r="G219" s="334"/>
      <c r="H219"/>
      <c r="I219" s="334"/>
      <c r="J219" s="334"/>
      <c r="K219" s="333"/>
    </row>
    <row r="220" spans="1:11" ht="15" customHeight="1" x14ac:dyDescent="0.3">
      <c r="A220" s="409">
        <v>107653102</v>
      </c>
      <c r="B220" t="s">
        <v>208</v>
      </c>
      <c r="C220">
        <v>107653102</v>
      </c>
      <c r="D220" t="s">
        <v>13281</v>
      </c>
      <c r="F220" s="334"/>
      <c r="G220" s="334"/>
      <c r="H220"/>
      <c r="I220" s="334"/>
      <c r="J220" s="334"/>
      <c r="K220" s="333"/>
    </row>
    <row r="221" spans="1:11" ht="15" customHeight="1" x14ac:dyDescent="0.3">
      <c r="A221" s="409">
        <v>118402603</v>
      </c>
      <c r="B221" t="s">
        <v>209</v>
      </c>
      <c r="C221">
        <v>118402603</v>
      </c>
      <c r="D221" t="s">
        <v>13281</v>
      </c>
      <c r="F221" s="334"/>
      <c r="G221" s="334"/>
      <c r="H221"/>
      <c r="I221" s="334"/>
      <c r="J221" s="334"/>
      <c r="K221" s="333"/>
    </row>
    <row r="222" spans="1:11" ht="15" customHeight="1" x14ac:dyDescent="0.3">
      <c r="A222" s="409">
        <v>126510005</v>
      </c>
      <c r="B222" t="s">
        <v>210</v>
      </c>
      <c r="C222">
        <v>126510005</v>
      </c>
      <c r="D222" t="s">
        <v>13280</v>
      </c>
      <c r="F222" s="334"/>
      <c r="G222" s="334"/>
      <c r="H222"/>
      <c r="I222" s="334"/>
      <c r="J222" s="334"/>
      <c r="K222" s="333"/>
    </row>
    <row r="223" spans="1:11" ht="15" customHeight="1" x14ac:dyDescent="0.3">
      <c r="A223" s="409">
        <v>112283003</v>
      </c>
      <c r="B223" t="s">
        <v>211</v>
      </c>
      <c r="C223">
        <v>112283003</v>
      </c>
      <c r="D223" t="s">
        <v>13281</v>
      </c>
      <c r="F223" s="334"/>
      <c r="G223" s="334"/>
      <c r="H223"/>
      <c r="I223" s="334"/>
      <c r="J223" s="334"/>
      <c r="K223" s="333"/>
    </row>
    <row r="224" spans="1:11" ht="15" customHeight="1" x14ac:dyDescent="0.3">
      <c r="A224" s="409">
        <v>107653203</v>
      </c>
      <c r="B224" t="s">
        <v>212</v>
      </c>
      <c r="C224">
        <v>107653203</v>
      </c>
      <c r="D224" t="s">
        <v>13281</v>
      </c>
      <c r="F224" s="334"/>
      <c r="G224" s="334"/>
      <c r="H224"/>
      <c r="I224" s="334"/>
      <c r="J224" s="334"/>
      <c r="K224" s="333"/>
    </row>
    <row r="225" spans="1:11" ht="15" customHeight="1" x14ac:dyDescent="0.3">
      <c r="A225" s="409">
        <v>104432803</v>
      </c>
      <c r="B225" t="s">
        <v>213</v>
      </c>
      <c r="C225">
        <v>104432803</v>
      </c>
      <c r="D225" t="s">
        <v>13281</v>
      </c>
      <c r="F225" s="334"/>
      <c r="G225" s="334"/>
      <c r="H225"/>
      <c r="I225" s="334"/>
      <c r="J225" s="334"/>
      <c r="K225" s="333"/>
    </row>
    <row r="226" spans="1:11" ht="15" customHeight="1" x14ac:dyDescent="0.3">
      <c r="A226" s="409">
        <v>115503004</v>
      </c>
      <c r="B226" t="s">
        <v>214</v>
      </c>
      <c r="C226">
        <v>115503004</v>
      </c>
      <c r="D226" t="s">
        <v>13281</v>
      </c>
      <c r="F226" s="334"/>
      <c r="G226" s="334"/>
      <c r="H226"/>
      <c r="I226" s="334"/>
      <c r="J226" s="334"/>
      <c r="K226" s="333"/>
    </row>
    <row r="227" spans="1:11" ht="15" customHeight="1" x14ac:dyDescent="0.3">
      <c r="A227" s="409">
        <v>104432903</v>
      </c>
      <c r="B227" t="s">
        <v>215</v>
      </c>
      <c r="C227">
        <v>104432903</v>
      </c>
      <c r="D227" t="s">
        <v>13281</v>
      </c>
      <c r="F227" s="334"/>
      <c r="G227" s="334"/>
      <c r="H227"/>
      <c r="I227" s="334"/>
      <c r="J227" s="334"/>
      <c r="K227" s="333"/>
    </row>
    <row r="228" spans="1:11" ht="15" customHeight="1" x14ac:dyDescent="0.3">
      <c r="A228" s="409">
        <v>115222504</v>
      </c>
      <c r="B228" t="s">
        <v>216</v>
      </c>
      <c r="C228">
        <v>115222504</v>
      </c>
      <c r="D228" t="s">
        <v>13281</v>
      </c>
      <c r="F228" s="334"/>
      <c r="G228" s="334"/>
      <c r="H228"/>
      <c r="I228" s="334"/>
      <c r="J228" s="334"/>
      <c r="K228" s="333"/>
    </row>
    <row r="229" spans="1:11" ht="15" customHeight="1" x14ac:dyDescent="0.3">
      <c r="A229" s="409">
        <v>114063503</v>
      </c>
      <c r="B229" t="s">
        <v>217</v>
      </c>
      <c r="C229">
        <v>114063503</v>
      </c>
      <c r="D229" t="s">
        <v>13281</v>
      </c>
      <c r="F229" s="334"/>
      <c r="G229" s="334"/>
      <c r="H229"/>
      <c r="I229" s="334"/>
      <c r="J229" s="334"/>
      <c r="K229" s="333"/>
    </row>
    <row r="230" spans="1:11" ht="15" customHeight="1" x14ac:dyDescent="0.3">
      <c r="A230" s="409">
        <v>103024603</v>
      </c>
      <c r="B230" t="s">
        <v>218</v>
      </c>
      <c r="C230">
        <v>103024603</v>
      </c>
      <c r="D230" t="s">
        <v>13281</v>
      </c>
      <c r="F230" s="334"/>
      <c r="G230" s="334"/>
      <c r="H230"/>
      <c r="I230" s="334"/>
      <c r="J230" s="334"/>
      <c r="K230" s="333"/>
    </row>
    <row r="231" spans="1:11" ht="15" customHeight="1" x14ac:dyDescent="0.3">
      <c r="A231" s="409">
        <v>118403003</v>
      </c>
      <c r="B231" t="s">
        <v>219</v>
      </c>
      <c r="C231">
        <v>118403003</v>
      </c>
      <c r="D231" t="s">
        <v>13281</v>
      </c>
      <c r="F231" s="334"/>
      <c r="G231" s="334"/>
      <c r="H231"/>
      <c r="I231" s="334"/>
      <c r="J231" s="334"/>
      <c r="K231" s="333"/>
    </row>
    <row r="232" spans="1:11" ht="15" customHeight="1" x14ac:dyDescent="0.3">
      <c r="A232" s="409">
        <v>112672803</v>
      </c>
      <c r="B232" t="s">
        <v>220</v>
      </c>
      <c r="C232">
        <v>112672803</v>
      </c>
      <c r="D232" t="s">
        <v>13281</v>
      </c>
      <c r="F232" s="334"/>
      <c r="G232" s="334"/>
      <c r="H232"/>
      <c r="I232" s="334"/>
      <c r="J232" s="334"/>
      <c r="K232" s="333"/>
    </row>
    <row r="233" spans="1:11" ht="15" customHeight="1" x14ac:dyDescent="0.3">
      <c r="A233" s="409">
        <v>126512850</v>
      </c>
      <c r="B233" t="s">
        <v>10528</v>
      </c>
      <c r="C233">
        <v>126512850</v>
      </c>
      <c r="D233" t="s">
        <v>13280</v>
      </c>
      <c r="F233" s="334"/>
      <c r="G233" s="334"/>
      <c r="H233"/>
      <c r="I233" s="334"/>
      <c r="J233" s="334"/>
      <c r="K233" s="333"/>
    </row>
    <row r="234" spans="1:11" ht="15" customHeight="1" x14ac:dyDescent="0.3">
      <c r="A234" s="409">
        <v>105254353</v>
      </c>
      <c r="B234" t="s">
        <v>221</v>
      </c>
      <c r="C234">
        <v>105254353</v>
      </c>
      <c r="D234" t="s">
        <v>13281</v>
      </c>
      <c r="F234" s="334"/>
      <c r="G234" s="334"/>
      <c r="H234"/>
      <c r="I234" s="334"/>
      <c r="J234" s="334"/>
      <c r="K234" s="333"/>
    </row>
    <row r="235" spans="1:11" ht="15" customHeight="1" x14ac:dyDescent="0.3">
      <c r="A235" s="409">
        <v>110173504</v>
      </c>
      <c r="B235" t="s">
        <v>222</v>
      </c>
      <c r="C235">
        <v>110173504</v>
      </c>
      <c r="D235" t="s">
        <v>13281</v>
      </c>
      <c r="F235" s="334"/>
      <c r="G235" s="334"/>
      <c r="H235"/>
      <c r="I235" s="334"/>
      <c r="J235" s="334"/>
      <c r="K235" s="333"/>
    </row>
    <row r="236" spans="1:11" ht="15" customHeight="1" x14ac:dyDescent="0.3">
      <c r="A236" s="409">
        <v>115222752</v>
      </c>
      <c r="B236" t="s">
        <v>223</v>
      </c>
      <c r="C236">
        <v>115222752</v>
      </c>
      <c r="D236" t="s">
        <v>13281</v>
      </c>
      <c r="F236" s="334"/>
      <c r="G236" s="334"/>
      <c r="H236"/>
      <c r="I236" s="334"/>
      <c r="J236" s="334"/>
      <c r="K236" s="333"/>
    </row>
    <row r="237" spans="1:11" ht="15" customHeight="1" x14ac:dyDescent="0.3">
      <c r="A237" s="409">
        <v>123463603</v>
      </c>
      <c r="B237" t="s">
        <v>224</v>
      </c>
      <c r="C237">
        <v>123463603</v>
      </c>
      <c r="D237" t="s">
        <v>13281</v>
      </c>
      <c r="F237" s="334"/>
      <c r="G237" s="334"/>
      <c r="H237"/>
      <c r="I237" s="334"/>
      <c r="J237" s="334"/>
      <c r="K237" s="333"/>
    </row>
    <row r="238" spans="1:11" ht="15" customHeight="1" x14ac:dyDescent="0.3">
      <c r="A238" s="409">
        <v>125234502</v>
      </c>
      <c r="B238" t="s">
        <v>225</v>
      </c>
      <c r="C238">
        <v>125234502</v>
      </c>
      <c r="D238" t="s">
        <v>13281</v>
      </c>
      <c r="F238" s="334"/>
      <c r="G238" s="334"/>
      <c r="H238"/>
      <c r="I238" s="334"/>
      <c r="J238" s="334"/>
      <c r="K238" s="333"/>
    </row>
    <row r="239" spans="1:11" ht="15" customHeight="1" x14ac:dyDescent="0.3">
      <c r="A239" s="409">
        <v>118403302</v>
      </c>
      <c r="B239" t="s">
        <v>226</v>
      </c>
      <c r="C239">
        <v>118403302</v>
      </c>
      <c r="D239" t="s">
        <v>13281</v>
      </c>
      <c r="F239" s="334"/>
      <c r="G239" s="334"/>
      <c r="H239"/>
      <c r="I239" s="334"/>
      <c r="J239" s="334"/>
      <c r="K239" s="333"/>
    </row>
    <row r="240" spans="1:11" ht="15" customHeight="1" x14ac:dyDescent="0.3">
      <c r="A240" s="409">
        <v>107653802</v>
      </c>
      <c r="B240" t="s">
        <v>227</v>
      </c>
      <c r="C240">
        <v>107653802</v>
      </c>
      <c r="D240" t="s">
        <v>13281</v>
      </c>
      <c r="F240" s="334"/>
      <c r="G240" s="334"/>
      <c r="H240"/>
      <c r="I240" s="334"/>
      <c r="J240" s="334"/>
      <c r="K240" s="333"/>
    </row>
    <row r="241" spans="1:11" ht="15" customHeight="1" x14ac:dyDescent="0.3">
      <c r="A241" s="409">
        <v>113363103</v>
      </c>
      <c r="B241" t="s">
        <v>17236</v>
      </c>
      <c r="C241">
        <v>113363103</v>
      </c>
      <c r="D241" t="s">
        <v>13281</v>
      </c>
      <c r="F241" s="334"/>
      <c r="G241" s="334"/>
      <c r="H241"/>
      <c r="I241" s="334"/>
      <c r="J241" s="334"/>
      <c r="K241" s="333"/>
    </row>
    <row r="242" spans="1:11" ht="15" customHeight="1" x14ac:dyDescent="0.3">
      <c r="A242" s="409">
        <v>104433303</v>
      </c>
      <c r="B242" t="s">
        <v>228</v>
      </c>
      <c r="C242">
        <v>104433303</v>
      </c>
      <c r="D242" t="s">
        <v>13281</v>
      </c>
      <c r="F242" s="334"/>
      <c r="G242" s="334"/>
      <c r="H242"/>
      <c r="I242" s="334"/>
      <c r="J242" s="334"/>
      <c r="K242" s="333"/>
    </row>
    <row r="243" spans="1:11" ht="15" customHeight="1" x14ac:dyDescent="0.3">
      <c r="A243" s="409">
        <v>103024753</v>
      </c>
      <c r="B243" t="s">
        <v>229</v>
      </c>
      <c r="C243">
        <v>103024753</v>
      </c>
      <c r="D243" t="s">
        <v>13281</v>
      </c>
      <c r="F243" s="334"/>
      <c r="G243" s="334"/>
      <c r="H243"/>
      <c r="I243" s="334"/>
      <c r="J243" s="334"/>
      <c r="K243" s="333"/>
    </row>
    <row r="244" spans="1:11" ht="15" customHeight="1" x14ac:dyDescent="0.3">
      <c r="A244" s="409">
        <v>108073503</v>
      </c>
      <c r="B244" t="s">
        <v>230</v>
      </c>
      <c r="C244">
        <v>108073503</v>
      </c>
      <c r="D244" t="s">
        <v>13281</v>
      </c>
      <c r="F244" s="334"/>
      <c r="G244" s="334"/>
      <c r="H244"/>
      <c r="I244" s="334"/>
      <c r="J244" s="334"/>
      <c r="K244" s="333"/>
    </row>
    <row r="245" spans="1:11" ht="15" customHeight="1" x14ac:dyDescent="0.3">
      <c r="A245" s="409">
        <v>128323303</v>
      </c>
      <c r="B245" t="s">
        <v>231</v>
      </c>
      <c r="C245">
        <v>128323303</v>
      </c>
      <c r="D245" t="s">
        <v>13281</v>
      </c>
      <c r="F245" s="334"/>
      <c r="G245" s="334"/>
      <c r="H245"/>
      <c r="I245" s="334"/>
      <c r="J245" s="334"/>
      <c r="K245" s="333"/>
    </row>
    <row r="246" spans="1:11" ht="15" customHeight="1" x14ac:dyDescent="0.3">
      <c r="A246" s="409">
        <v>108057079</v>
      </c>
      <c r="B246" t="s">
        <v>232</v>
      </c>
      <c r="C246">
        <v>108057079</v>
      </c>
      <c r="D246" t="s">
        <v>13280</v>
      </c>
      <c r="F246" s="334"/>
      <c r="G246" s="334"/>
      <c r="H246"/>
      <c r="I246" s="334"/>
      <c r="J246" s="334"/>
      <c r="K246" s="333"/>
    </row>
    <row r="247" spans="1:11" ht="15" customHeight="1" x14ac:dyDescent="0.3">
      <c r="A247" s="409">
        <v>127044103</v>
      </c>
      <c r="B247" t="s">
        <v>233</v>
      </c>
      <c r="C247">
        <v>127044103</v>
      </c>
      <c r="D247" t="s">
        <v>13281</v>
      </c>
      <c r="F247" s="334"/>
      <c r="G247" s="334"/>
      <c r="H247"/>
      <c r="I247" s="334"/>
      <c r="J247" s="334"/>
      <c r="K247" s="333"/>
    </row>
    <row r="248" spans="1:11" ht="15" customHeight="1" x14ac:dyDescent="0.3">
      <c r="A248" s="409">
        <v>119355028</v>
      </c>
      <c r="B248" t="s">
        <v>2754</v>
      </c>
      <c r="C248">
        <v>119355028</v>
      </c>
      <c r="D248" t="s">
        <v>13280</v>
      </c>
      <c r="F248" s="334"/>
      <c r="G248" s="334"/>
      <c r="H248"/>
      <c r="I248" s="334"/>
      <c r="J248" s="334"/>
      <c r="K248" s="333"/>
    </row>
    <row r="249" spans="1:11" ht="15" customHeight="1" x14ac:dyDescent="0.3">
      <c r="A249" s="409">
        <v>111312503</v>
      </c>
      <c r="B249" t="s">
        <v>234</v>
      </c>
      <c r="C249">
        <v>111312503</v>
      </c>
      <c r="D249" t="s">
        <v>13281</v>
      </c>
      <c r="E249" s="445"/>
      <c r="F249" s="334"/>
      <c r="G249" s="334"/>
      <c r="H249"/>
      <c r="I249" s="334"/>
      <c r="J249" s="334"/>
      <c r="K249" s="333"/>
    </row>
    <row r="250" spans="1:11" ht="15" customHeight="1" x14ac:dyDescent="0.3">
      <c r="A250" s="409">
        <v>126512980</v>
      </c>
      <c r="B250" t="s">
        <v>235</v>
      </c>
      <c r="C250">
        <v>126512980</v>
      </c>
      <c r="D250" t="s">
        <v>13280</v>
      </c>
      <c r="F250" s="334"/>
      <c r="G250" s="334"/>
      <c r="H250"/>
      <c r="I250" s="334"/>
      <c r="J250" s="334"/>
      <c r="K250" s="333"/>
    </row>
    <row r="251" spans="1:11" ht="15" customHeight="1" x14ac:dyDescent="0.3">
      <c r="A251" s="409">
        <v>126513510</v>
      </c>
      <c r="B251" t="s">
        <v>236</v>
      </c>
      <c r="C251">
        <v>126513510</v>
      </c>
      <c r="D251" t="s">
        <v>13280</v>
      </c>
      <c r="F251" s="334"/>
      <c r="G251" s="334"/>
      <c r="H251"/>
      <c r="I251" s="334"/>
      <c r="J251" s="334"/>
      <c r="K251" s="333"/>
    </row>
    <row r="252" spans="1:11" ht="15" customHeight="1" x14ac:dyDescent="0.3">
      <c r="A252" s="409">
        <v>126512039</v>
      </c>
      <c r="B252" t="s">
        <v>17328</v>
      </c>
      <c r="C252">
        <v>126512039</v>
      </c>
      <c r="D252" t="s">
        <v>13280</v>
      </c>
      <c r="F252" s="334"/>
      <c r="G252" s="334"/>
      <c r="H252"/>
      <c r="I252" s="334"/>
      <c r="J252" s="334"/>
      <c r="K252" s="333"/>
    </row>
    <row r="253" spans="1:11" ht="15" customHeight="1" x14ac:dyDescent="0.3">
      <c r="A253" s="409">
        <v>128323703</v>
      </c>
      <c r="B253" t="s">
        <v>237</v>
      </c>
      <c r="C253">
        <v>128323703</v>
      </c>
      <c r="D253" t="s">
        <v>13281</v>
      </c>
      <c r="F253" s="334"/>
      <c r="G253" s="334"/>
      <c r="H253"/>
      <c r="I253" s="334"/>
      <c r="J253" s="334"/>
      <c r="K253" s="333"/>
    </row>
    <row r="254" spans="1:11" ht="15" customHeight="1" x14ac:dyDescent="0.3">
      <c r="A254" s="409">
        <v>115220001</v>
      </c>
      <c r="B254" t="s">
        <v>238</v>
      </c>
      <c r="C254">
        <v>115220001</v>
      </c>
      <c r="D254" t="s">
        <v>13280</v>
      </c>
      <c r="F254" s="334"/>
      <c r="G254" s="334"/>
      <c r="H254"/>
      <c r="I254" s="334"/>
      <c r="J254" s="334"/>
      <c r="K254" s="333"/>
    </row>
    <row r="255" spans="1:11" ht="15" customHeight="1" x14ac:dyDescent="0.3">
      <c r="A255" s="409">
        <v>121395526</v>
      </c>
      <c r="B255" t="s">
        <v>13092</v>
      </c>
      <c r="C255">
        <v>121395526</v>
      </c>
      <c r="D255" t="s">
        <v>13280</v>
      </c>
      <c r="E255" s="445"/>
      <c r="F255" s="334"/>
      <c r="G255" s="334"/>
      <c r="H255"/>
      <c r="I255" s="334"/>
      <c r="J255" s="334"/>
      <c r="K255" s="333"/>
    </row>
    <row r="256" spans="1:11" ht="15" customHeight="1" x14ac:dyDescent="0.3">
      <c r="A256" s="409">
        <v>124152637</v>
      </c>
      <c r="B256" t="s">
        <v>13168</v>
      </c>
      <c r="C256">
        <v>124152637</v>
      </c>
      <c r="D256" t="s">
        <v>17607</v>
      </c>
      <c r="F256" s="334"/>
      <c r="G256" s="334"/>
      <c r="H256"/>
      <c r="I256" s="334"/>
      <c r="J256" s="334"/>
      <c r="K256" s="333"/>
    </row>
    <row r="257" spans="1:11" ht="15" customHeight="1" x14ac:dyDescent="0.3">
      <c r="A257" s="409">
        <v>125235103</v>
      </c>
      <c r="B257" t="s">
        <v>239</v>
      </c>
      <c r="C257">
        <v>125235103</v>
      </c>
      <c r="D257" t="s">
        <v>13281</v>
      </c>
      <c r="F257" s="334"/>
      <c r="G257" s="334"/>
      <c r="H257"/>
      <c r="I257" s="334"/>
      <c r="J257" s="334"/>
      <c r="K257" s="333"/>
    </row>
    <row r="258" spans="1:11" ht="15" customHeight="1" x14ac:dyDescent="0.3">
      <c r="A258" s="409">
        <v>105256553</v>
      </c>
      <c r="B258" t="s">
        <v>240</v>
      </c>
      <c r="C258">
        <v>105256553</v>
      </c>
      <c r="D258" t="s">
        <v>13281</v>
      </c>
      <c r="F258" s="334"/>
      <c r="G258" s="334"/>
      <c r="H258"/>
      <c r="I258" s="334"/>
      <c r="J258" s="334"/>
      <c r="K258" s="333"/>
    </row>
    <row r="259" spans="1:11" ht="15" customHeight="1" x14ac:dyDescent="0.3">
      <c r="A259" s="409">
        <v>104433604</v>
      </c>
      <c r="B259" t="s">
        <v>241</v>
      </c>
      <c r="C259">
        <v>104433604</v>
      </c>
      <c r="D259" t="s">
        <v>13281</v>
      </c>
      <c r="F259" s="334"/>
      <c r="G259" s="334"/>
      <c r="H259"/>
      <c r="I259" s="334"/>
      <c r="J259" s="334"/>
      <c r="K259" s="333"/>
    </row>
    <row r="260" spans="1:11" ht="15" customHeight="1" x14ac:dyDescent="0.3">
      <c r="A260" s="409">
        <v>107654103</v>
      </c>
      <c r="B260" t="s">
        <v>242</v>
      </c>
      <c r="C260">
        <v>107654103</v>
      </c>
      <c r="D260" t="s">
        <v>13281</v>
      </c>
      <c r="F260" s="334"/>
      <c r="G260" s="334"/>
      <c r="H260"/>
      <c r="I260" s="334"/>
      <c r="J260" s="334"/>
      <c r="K260" s="333"/>
    </row>
    <row r="261" spans="1:11" ht="15" customHeight="1" x14ac:dyDescent="0.3">
      <c r="A261" s="409">
        <v>106333407</v>
      </c>
      <c r="B261" t="s">
        <v>243</v>
      </c>
      <c r="C261">
        <v>106333407</v>
      </c>
      <c r="D261" t="s">
        <v>17716</v>
      </c>
      <c r="F261" s="334"/>
      <c r="G261" s="334"/>
      <c r="H261"/>
      <c r="I261" s="334"/>
      <c r="J261" s="334"/>
      <c r="K261" s="333"/>
    </row>
    <row r="262" spans="1:11" ht="15" customHeight="1" x14ac:dyDescent="0.3">
      <c r="A262" s="409">
        <v>101303503</v>
      </c>
      <c r="B262" t="s">
        <v>244</v>
      </c>
      <c r="C262">
        <v>101303503</v>
      </c>
      <c r="D262" t="s">
        <v>13281</v>
      </c>
      <c r="F262" s="334"/>
      <c r="G262" s="334"/>
      <c r="H262"/>
      <c r="I262" s="334"/>
      <c r="J262" s="334"/>
      <c r="K262" s="333"/>
    </row>
    <row r="263" spans="1:11" ht="15" customHeight="1" x14ac:dyDescent="0.3">
      <c r="A263" s="409">
        <v>123463803</v>
      </c>
      <c r="B263" t="s">
        <v>245</v>
      </c>
      <c r="C263">
        <v>123463803</v>
      </c>
      <c r="D263" t="s">
        <v>13281</v>
      </c>
      <c r="F263" s="334"/>
      <c r="G263" s="334"/>
      <c r="H263"/>
      <c r="I263" s="334"/>
      <c r="J263" s="334"/>
      <c r="K263" s="333"/>
    </row>
    <row r="264" spans="1:11" ht="15" customHeight="1" x14ac:dyDescent="0.3">
      <c r="A264" s="409">
        <v>117414003</v>
      </c>
      <c r="B264" t="s">
        <v>246</v>
      </c>
      <c r="C264">
        <v>117414003</v>
      </c>
      <c r="D264" t="s">
        <v>13281</v>
      </c>
      <c r="E264" s="445"/>
      <c r="F264" s="334"/>
      <c r="G264" s="334"/>
      <c r="H264"/>
      <c r="I264" s="334"/>
      <c r="J264" s="334"/>
      <c r="K264" s="333"/>
    </row>
    <row r="265" spans="1:11" ht="15" customHeight="1" x14ac:dyDescent="0.3">
      <c r="A265" s="409">
        <v>121135003</v>
      </c>
      <c r="B265" t="s">
        <v>247</v>
      </c>
      <c r="C265">
        <v>121135003</v>
      </c>
      <c r="D265" t="s">
        <v>13281</v>
      </c>
      <c r="F265" s="334"/>
      <c r="G265" s="334"/>
      <c r="H265"/>
      <c r="I265" s="334"/>
      <c r="J265" s="334"/>
      <c r="K265" s="333"/>
    </row>
    <row r="266" spans="1:11" ht="15" customHeight="1" x14ac:dyDescent="0.3">
      <c r="A266" s="409">
        <v>109243503</v>
      </c>
      <c r="B266" t="s">
        <v>248</v>
      </c>
      <c r="C266">
        <v>109243503</v>
      </c>
      <c r="D266" t="s">
        <v>13281</v>
      </c>
      <c r="F266" s="334"/>
      <c r="G266" s="334"/>
      <c r="H266"/>
      <c r="I266" s="334"/>
      <c r="J266" s="334"/>
      <c r="K266" s="333"/>
    </row>
    <row r="267" spans="1:11" ht="15" customHeight="1" x14ac:dyDescent="0.3">
      <c r="A267" s="409">
        <v>111343603</v>
      </c>
      <c r="B267" t="s">
        <v>249</v>
      </c>
      <c r="C267">
        <v>111343603</v>
      </c>
      <c r="D267" t="s">
        <v>13281</v>
      </c>
      <c r="E267" s="445"/>
      <c r="F267" s="334"/>
      <c r="G267" s="334"/>
      <c r="H267"/>
      <c r="I267" s="334"/>
      <c r="J267" s="334"/>
      <c r="K267" s="333"/>
    </row>
    <row r="268" spans="1:11" ht="15" customHeight="1" x14ac:dyDescent="0.3">
      <c r="A268" s="409">
        <v>111312804</v>
      </c>
      <c r="B268" t="s">
        <v>250</v>
      </c>
      <c r="C268">
        <v>111312804</v>
      </c>
      <c r="D268" t="s">
        <v>13281</v>
      </c>
      <c r="F268" s="334"/>
      <c r="G268" s="334"/>
      <c r="H268"/>
      <c r="I268" s="334"/>
      <c r="J268" s="334"/>
      <c r="K268" s="333"/>
    </row>
    <row r="269" spans="1:11" ht="15" customHeight="1" x14ac:dyDescent="0.3">
      <c r="A269" s="409">
        <v>109422303</v>
      </c>
      <c r="B269" t="s">
        <v>251</v>
      </c>
      <c r="C269">
        <v>109422303</v>
      </c>
      <c r="D269" t="s">
        <v>13281</v>
      </c>
      <c r="F269" s="334"/>
      <c r="G269" s="334"/>
      <c r="H269"/>
      <c r="I269" s="334"/>
      <c r="J269" s="334"/>
      <c r="K269" s="333"/>
    </row>
    <row r="270" spans="1:11" ht="15" customHeight="1" x14ac:dyDescent="0.3">
      <c r="A270" s="409">
        <v>104103603</v>
      </c>
      <c r="B270" t="s">
        <v>252</v>
      </c>
      <c r="C270">
        <v>104103603</v>
      </c>
      <c r="D270" t="s">
        <v>13281</v>
      </c>
      <c r="F270" s="334"/>
      <c r="G270" s="334"/>
      <c r="H270"/>
      <c r="I270" s="334"/>
      <c r="J270" s="334"/>
      <c r="K270" s="333"/>
    </row>
    <row r="271" spans="1:11" ht="15" customHeight="1" x14ac:dyDescent="0.3">
      <c r="A271" s="409">
        <v>124154003</v>
      </c>
      <c r="B271" t="s">
        <v>253</v>
      </c>
      <c r="C271">
        <v>124154003</v>
      </c>
      <c r="D271" t="s">
        <v>13281</v>
      </c>
      <c r="F271" s="334"/>
      <c r="G271" s="334"/>
      <c r="H271"/>
      <c r="I271" s="334"/>
      <c r="J271" s="334"/>
      <c r="K271" s="333"/>
    </row>
    <row r="272" spans="1:11" ht="15" customHeight="1" x14ac:dyDescent="0.3">
      <c r="A272" s="409">
        <v>182514568</v>
      </c>
      <c r="B272" t="s">
        <v>17329</v>
      </c>
      <c r="C272">
        <v>182514568</v>
      </c>
      <c r="D272" t="s">
        <v>13280</v>
      </c>
      <c r="F272" s="334"/>
      <c r="G272" s="334"/>
      <c r="H272"/>
      <c r="I272" s="334"/>
      <c r="J272" s="334"/>
      <c r="K272" s="333"/>
    </row>
    <row r="273" spans="1:11" ht="15" customHeight="1" x14ac:dyDescent="0.3">
      <c r="A273" s="409">
        <v>110183602</v>
      </c>
      <c r="B273" t="s">
        <v>254</v>
      </c>
      <c r="C273">
        <v>110183602</v>
      </c>
      <c r="D273" t="s">
        <v>13281</v>
      </c>
      <c r="F273" s="334"/>
      <c r="G273" s="334"/>
      <c r="H273"/>
      <c r="I273" s="334"/>
      <c r="J273" s="334"/>
      <c r="K273" s="333"/>
    </row>
    <row r="274" spans="1:11" ht="15" customHeight="1" x14ac:dyDescent="0.3">
      <c r="A274" s="409">
        <v>104432830</v>
      </c>
      <c r="B274" t="s">
        <v>255</v>
      </c>
      <c r="C274">
        <v>104432830</v>
      </c>
      <c r="D274" t="s">
        <v>13280</v>
      </c>
      <c r="F274" s="334"/>
      <c r="G274" s="334"/>
      <c r="H274"/>
      <c r="I274" s="334"/>
      <c r="J274" s="334"/>
      <c r="K274" s="333"/>
    </row>
    <row r="275" spans="1:11" ht="15" customHeight="1" x14ac:dyDescent="0.3">
      <c r="A275" s="409">
        <v>103025002</v>
      </c>
      <c r="B275" t="s">
        <v>256</v>
      </c>
      <c r="C275">
        <v>103025002</v>
      </c>
      <c r="D275" t="s">
        <v>13281</v>
      </c>
      <c r="F275" s="334"/>
      <c r="G275" s="334"/>
      <c r="H275"/>
      <c r="I275" s="334"/>
      <c r="J275" s="334"/>
      <c r="K275" s="333"/>
    </row>
    <row r="276" spans="1:11" ht="15" customHeight="1" x14ac:dyDescent="0.3">
      <c r="A276" s="409">
        <v>106166503</v>
      </c>
      <c r="B276" t="s">
        <v>17237</v>
      </c>
      <c r="C276">
        <v>106166503</v>
      </c>
      <c r="D276" t="s">
        <v>13281</v>
      </c>
      <c r="F276" s="334"/>
      <c r="G276" s="334"/>
      <c r="H276"/>
      <c r="I276" s="334"/>
      <c r="J276" s="334"/>
      <c r="K276" s="333"/>
    </row>
    <row r="277" spans="1:11" ht="15" customHeight="1" x14ac:dyDescent="0.3">
      <c r="A277" s="409">
        <v>126514864</v>
      </c>
      <c r="B277" t="s">
        <v>17330</v>
      </c>
      <c r="C277">
        <v>126514864</v>
      </c>
      <c r="D277" t="s">
        <v>13280</v>
      </c>
      <c r="E277" s="445"/>
      <c r="F277" s="410"/>
      <c r="G277" s="410"/>
      <c r="H277" s="411"/>
      <c r="I277" s="410"/>
      <c r="J277" s="410"/>
      <c r="K277" s="412"/>
    </row>
    <row r="278" spans="1:11" ht="15" customHeight="1" x14ac:dyDescent="0.3">
      <c r="A278" s="409">
        <v>126510013</v>
      </c>
      <c r="B278" t="s">
        <v>17331</v>
      </c>
      <c r="C278">
        <v>126510013</v>
      </c>
      <c r="D278" t="s">
        <v>13280</v>
      </c>
      <c r="F278" s="334"/>
      <c r="G278" s="334"/>
      <c r="H278"/>
      <c r="I278" s="334"/>
      <c r="J278" s="334"/>
      <c r="K278" s="333"/>
    </row>
    <row r="279" spans="1:11" ht="15" customHeight="1" x14ac:dyDescent="0.3">
      <c r="A279" s="409">
        <v>126515492</v>
      </c>
      <c r="B279" t="s">
        <v>17332</v>
      </c>
      <c r="C279">
        <v>126515492</v>
      </c>
      <c r="D279" t="s">
        <v>13280</v>
      </c>
      <c r="F279" s="334"/>
      <c r="G279" s="334"/>
      <c r="H279"/>
      <c r="I279" s="334"/>
      <c r="J279" s="334"/>
      <c r="K279" s="333"/>
    </row>
    <row r="280" spans="1:11" ht="15" customHeight="1" x14ac:dyDescent="0.3">
      <c r="A280" s="409">
        <v>107654403</v>
      </c>
      <c r="B280" t="s">
        <v>257</v>
      </c>
      <c r="C280">
        <v>107654403</v>
      </c>
      <c r="D280" t="s">
        <v>13281</v>
      </c>
      <c r="F280" s="334"/>
      <c r="G280" s="334"/>
      <c r="H280"/>
      <c r="I280" s="334"/>
      <c r="J280" s="334"/>
      <c r="K280" s="333"/>
    </row>
    <row r="281" spans="1:11" ht="15" customHeight="1" x14ac:dyDescent="0.3">
      <c r="A281" s="409">
        <v>104107803</v>
      </c>
      <c r="B281" t="s">
        <v>17601</v>
      </c>
      <c r="C281">
        <v>104107803</v>
      </c>
      <c r="D281" t="s">
        <v>13281</v>
      </c>
      <c r="F281" s="334"/>
      <c r="G281" s="334"/>
      <c r="H281"/>
      <c r="I281" s="334"/>
      <c r="J281" s="334"/>
      <c r="K281" s="333"/>
    </row>
    <row r="282" spans="1:11" ht="15" customHeight="1" x14ac:dyDescent="0.3">
      <c r="A282" s="409">
        <v>114064003</v>
      </c>
      <c r="B282" t="s">
        <v>258</v>
      </c>
      <c r="C282">
        <v>114064003</v>
      </c>
      <c r="D282" t="s">
        <v>13281</v>
      </c>
      <c r="F282" s="334"/>
      <c r="G282" s="334"/>
      <c r="H282"/>
      <c r="I282" s="334"/>
      <c r="J282" s="334"/>
      <c r="K282" s="333"/>
    </row>
    <row r="283" spans="1:11" ht="15" customHeight="1" x14ac:dyDescent="0.3">
      <c r="A283" s="409">
        <v>113362940</v>
      </c>
      <c r="B283" t="s">
        <v>17333</v>
      </c>
      <c r="C283">
        <v>113362940</v>
      </c>
      <c r="D283" t="s">
        <v>13280</v>
      </c>
      <c r="F283" s="334"/>
      <c r="G283" s="334"/>
      <c r="H283"/>
      <c r="I283" s="334"/>
      <c r="J283" s="334"/>
      <c r="K283" s="333"/>
    </row>
    <row r="284" spans="1:11" ht="15" customHeight="1" x14ac:dyDescent="0.3">
      <c r="A284" s="409">
        <v>126513110</v>
      </c>
      <c r="B284" t="s">
        <v>259</v>
      </c>
      <c r="C284">
        <v>126513110</v>
      </c>
      <c r="D284" t="s">
        <v>13280</v>
      </c>
      <c r="F284" s="334"/>
      <c r="G284" s="334"/>
      <c r="H284"/>
      <c r="I284" s="334"/>
      <c r="J284" s="334"/>
      <c r="K284" s="333"/>
    </row>
    <row r="285" spans="1:11" ht="15" customHeight="1" x14ac:dyDescent="0.3">
      <c r="A285" s="409">
        <v>119665003</v>
      </c>
      <c r="B285" t="s">
        <v>260</v>
      </c>
      <c r="C285">
        <v>119665003</v>
      </c>
      <c r="D285" t="s">
        <v>13281</v>
      </c>
      <c r="F285" s="334"/>
      <c r="G285" s="334"/>
      <c r="H285"/>
      <c r="I285" s="334"/>
      <c r="J285" s="334"/>
      <c r="K285" s="333"/>
    </row>
    <row r="286" spans="1:11" ht="15" customHeight="1" x14ac:dyDescent="0.3">
      <c r="A286" s="409">
        <v>119354603</v>
      </c>
      <c r="B286" t="s">
        <v>261</v>
      </c>
      <c r="C286">
        <v>119354603</v>
      </c>
      <c r="D286" t="s">
        <v>13281</v>
      </c>
      <c r="F286" s="334"/>
      <c r="G286" s="334"/>
      <c r="H286"/>
      <c r="I286" s="334"/>
      <c r="J286" s="334"/>
      <c r="K286" s="333"/>
    </row>
    <row r="287" spans="1:11" ht="15" customHeight="1" x14ac:dyDescent="0.3">
      <c r="A287" s="409">
        <v>118403903</v>
      </c>
      <c r="B287" t="s">
        <v>262</v>
      </c>
      <c r="C287">
        <v>118403903</v>
      </c>
      <c r="D287" t="s">
        <v>13281</v>
      </c>
      <c r="F287" s="334"/>
      <c r="G287" s="334"/>
      <c r="H287"/>
      <c r="I287" s="334"/>
      <c r="J287" s="334"/>
      <c r="K287" s="333"/>
    </row>
    <row r="288" spans="1:11" ht="15" customHeight="1" x14ac:dyDescent="0.3">
      <c r="A288" s="409">
        <v>104433903</v>
      </c>
      <c r="B288" t="s">
        <v>263</v>
      </c>
      <c r="C288">
        <v>104433903</v>
      </c>
      <c r="D288" t="s">
        <v>13281</v>
      </c>
      <c r="F288" s="334"/>
      <c r="G288" s="334"/>
      <c r="H288"/>
      <c r="I288" s="334"/>
      <c r="J288" s="334"/>
      <c r="K288" s="333"/>
    </row>
    <row r="289" spans="1:11" ht="15" customHeight="1" x14ac:dyDescent="0.3">
      <c r="A289" s="409">
        <v>113363603</v>
      </c>
      <c r="B289" t="s">
        <v>264</v>
      </c>
      <c r="C289">
        <v>113363603</v>
      </c>
      <c r="D289" t="s">
        <v>13281</v>
      </c>
      <c r="F289" s="334"/>
      <c r="G289" s="334"/>
      <c r="H289"/>
      <c r="I289" s="334"/>
      <c r="J289" s="334"/>
      <c r="K289" s="333"/>
    </row>
    <row r="290" spans="1:11" ht="15" customHeight="1" x14ac:dyDescent="0.3">
      <c r="A290" s="409">
        <v>113364002</v>
      </c>
      <c r="B290" t="s">
        <v>265</v>
      </c>
      <c r="C290">
        <v>113364002</v>
      </c>
      <c r="D290" t="s">
        <v>13281</v>
      </c>
      <c r="F290" s="334"/>
      <c r="G290" s="334"/>
      <c r="H290"/>
      <c r="I290" s="334"/>
      <c r="J290" s="334"/>
      <c r="K290" s="333"/>
    </row>
    <row r="291" spans="1:11" ht="15" customHeight="1" x14ac:dyDescent="0.3">
      <c r="A291" s="409">
        <v>101264003</v>
      </c>
      <c r="B291" t="s">
        <v>266</v>
      </c>
      <c r="C291">
        <v>101264003</v>
      </c>
      <c r="D291" t="s">
        <v>13281</v>
      </c>
      <c r="F291" s="334"/>
      <c r="G291" s="334"/>
      <c r="H291"/>
      <c r="I291" s="334"/>
      <c r="J291" s="334"/>
      <c r="K291" s="333"/>
    </row>
    <row r="292" spans="1:11" ht="15" customHeight="1" x14ac:dyDescent="0.3">
      <c r="A292" s="409">
        <v>104374003</v>
      </c>
      <c r="B292" t="s">
        <v>267</v>
      </c>
      <c r="C292">
        <v>104374003</v>
      </c>
      <c r="D292" t="s">
        <v>13281</v>
      </c>
      <c r="F292" s="334"/>
      <c r="G292" s="334"/>
      <c r="H292"/>
      <c r="I292" s="334"/>
      <c r="J292" s="334"/>
      <c r="K292" s="333"/>
    </row>
    <row r="293" spans="1:11" ht="15" customHeight="1" x14ac:dyDescent="0.3">
      <c r="A293" s="409">
        <v>104374207</v>
      </c>
      <c r="B293" t="s">
        <v>268</v>
      </c>
      <c r="C293">
        <v>104374207</v>
      </c>
      <c r="D293" t="s">
        <v>17716</v>
      </c>
      <c r="F293" s="334"/>
      <c r="G293" s="334"/>
      <c r="H293"/>
      <c r="I293" s="334"/>
      <c r="J293" s="334"/>
      <c r="K293" s="333"/>
    </row>
    <row r="294" spans="1:11" ht="15" customHeight="1" x14ac:dyDescent="0.3">
      <c r="A294" s="409">
        <v>113384603</v>
      </c>
      <c r="B294" t="s">
        <v>269</v>
      </c>
      <c r="C294">
        <v>113384603</v>
      </c>
      <c r="D294" t="s">
        <v>13281</v>
      </c>
      <c r="F294" s="334"/>
      <c r="G294" s="334"/>
      <c r="H294"/>
      <c r="I294" s="334"/>
      <c r="J294" s="334"/>
      <c r="K294" s="333"/>
    </row>
    <row r="295" spans="1:11" ht="15" customHeight="1" x14ac:dyDescent="0.3">
      <c r="A295" s="409">
        <v>128034503</v>
      </c>
      <c r="B295" t="s">
        <v>270</v>
      </c>
      <c r="C295">
        <v>128034503</v>
      </c>
      <c r="D295" t="s">
        <v>13281</v>
      </c>
      <c r="E295" s="445"/>
      <c r="F295" s="334"/>
      <c r="G295" s="334"/>
      <c r="H295"/>
      <c r="I295" s="334"/>
      <c r="J295" s="334"/>
      <c r="K295" s="333"/>
    </row>
    <row r="296" spans="1:11" ht="15" customHeight="1" x14ac:dyDescent="0.3">
      <c r="A296" s="409">
        <v>120480002</v>
      </c>
      <c r="B296" t="s">
        <v>271</v>
      </c>
      <c r="C296">
        <v>120480002</v>
      </c>
      <c r="D296" t="s">
        <v>13280</v>
      </c>
      <c r="F296" s="334"/>
      <c r="G296" s="334"/>
      <c r="H296"/>
      <c r="I296" s="334"/>
      <c r="J296" s="334"/>
      <c r="K296" s="333"/>
    </row>
    <row r="297" spans="1:11" ht="15" customHeight="1" x14ac:dyDescent="0.3">
      <c r="A297" s="409">
        <v>120483170</v>
      </c>
      <c r="B297" t="s">
        <v>10529</v>
      </c>
      <c r="C297">
        <v>120483170</v>
      </c>
      <c r="D297" t="s">
        <v>13280</v>
      </c>
      <c r="F297" s="334"/>
      <c r="G297" s="334"/>
      <c r="H297"/>
      <c r="I297" s="334"/>
      <c r="J297" s="334"/>
      <c r="K297" s="333"/>
    </row>
    <row r="298" spans="1:11" ht="15" customHeight="1" x14ac:dyDescent="0.3">
      <c r="A298" s="409">
        <v>139481451</v>
      </c>
      <c r="B298" t="s">
        <v>17334</v>
      </c>
      <c r="C298">
        <v>139481451</v>
      </c>
      <c r="D298" t="s">
        <v>13280</v>
      </c>
      <c r="F298" s="334"/>
      <c r="G298" s="334"/>
      <c r="H298"/>
      <c r="I298" s="334"/>
      <c r="J298" s="334"/>
      <c r="K298" s="333"/>
    </row>
    <row r="299" spans="1:11" ht="15" customHeight="1" x14ac:dyDescent="0.3">
      <c r="A299" s="409">
        <v>121135503</v>
      </c>
      <c r="B299" t="s">
        <v>272</v>
      </c>
      <c r="C299">
        <v>121135503</v>
      </c>
      <c r="D299" t="s">
        <v>13281</v>
      </c>
      <c r="F299" s="334"/>
      <c r="G299" s="334"/>
      <c r="H299"/>
      <c r="I299" s="334"/>
      <c r="J299" s="334"/>
      <c r="K299" s="333"/>
    </row>
    <row r="300" spans="1:11" ht="15" customHeight="1" x14ac:dyDescent="0.3">
      <c r="A300" s="409">
        <v>128034607</v>
      </c>
      <c r="B300" t="s">
        <v>273</v>
      </c>
      <c r="C300">
        <v>128034607</v>
      </c>
      <c r="D300" t="s">
        <v>17716</v>
      </c>
      <c r="F300" s="334"/>
      <c r="G300" s="334"/>
      <c r="H300"/>
      <c r="I300" s="334"/>
      <c r="J300" s="334"/>
      <c r="K300" s="333"/>
    </row>
    <row r="301" spans="1:11" ht="15" customHeight="1" x14ac:dyDescent="0.3">
      <c r="A301" s="409">
        <v>116604003</v>
      </c>
      <c r="B301" t="s">
        <v>274</v>
      </c>
      <c r="C301">
        <v>116604003</v>
      </c>
      <c r="D301" t="s">
        <v>13281</v>
      </c>
      <c r="F301" s="334"/>
      <c r="G301" s="334"/>
      <c r="H301"/>
      <c r="I301" s="334"/>
      <c r="J301" s="334"/>
      <c r="K301" s="333"/>
    </row>
    <row r="302" spans="1:11" ht="15" customHeight="1" x14ac:dyDescent="0.3">
      <c r="A302" s="409">
        <v>103029865</v>
      </c>
      <c r="B302" t="s">
        <v>17507</v>
      </c>
      <c r="C302">
        <v>103029865</v>
      </c>
      <c r="D302" t="s">
        <v>13280</v>
      </c>
      <c r="F302" s="334"/>
      <c r="G302" s="334"/>
      <c r="H302"/>
      <c r="I302" s="334"/>
      <c r="J302" s="334"/>
      <c r="K302" s="333"/>
    </row>
    <row r="303" spans="1:11" ht="15" customHeight="1" x14ac:dyDescent="0.3">
      <c r="A303" s="409">
        <v>107654903</v>
      </c>
      <c r="B303" t="s">
        <v>275</v>
      </c>
      <c r="C303">
        <v>107654903</v>
      </c>
      <c r="D303" t="s">
        <v>13281</v>
      </c>
      <c r="F303" s="334"/>
      <c r="G303" s="334"/>
      <c r="H303"/>
      <c r="I303" s="334"/>
      <c r="J303" s="334"/>
      <c r="K303" s="333"/>
    </row>
    <row r="304" spans="1:11" ht="15" customHeight="1" x14ac:dyDescent="0.3">
      <c r="A304" s="409">
        <v>112673500</v>
      </c>
      <c r="B304" t="s">
        <v>17602</v>
      </c>
      <c r="C304">
        <v>112673500</v>
      </c>
      <c r="D304" t="s">
        <v>13280</v>
      </c>
      <c r="F304" s="334"/>
      <c r="G304" s="334"/>
      <c r="H304"/>
      <c r="I304" s="334"/>
      <c r="J304" s="334"/>
      <c r="K304" s="333"/>
    </row>
    <row r="305" spans="1:11" ht="15" customHeight="1" x14ac:dyDescent="0.3">
      <c r="A305" s="409">
        <v>175390169</v>
      </c>
      <c r="B305" t="s">
        <v>17335</v>
      </c>
      <c r="C305">
        <v>175390169</v>
      </c>
      <c r="D305" t="s">
        <v>13280</v>
      </c>
      <c r="F305" s="334"/>
      <c r="G305" s="334"/>
      <c r="H305"/>
      <c r="I305" s="334"/>
      <c r="J305" s="334"/>
      <c r="K305" s="333"/>
    </row>
    <row r="306" spans="1:11" ht="15" customHeight="1" x14ac:dyDescent="0.3">
      <c r="A306" s="409">
        <v>127040002</v>
      </c>
      <c r="B306" t="s">
        <v>276</v>
      </c>
      <c r="C306">
        <v>127040002</v>
      </c>
      <c r="D306" t="s">
        <v>13280</v>
      </c>
      <c r="F306" s="334"/>
      <c r="G306" s="334"/>
      <c r="H306"/>
      <c r="I306" s="334"/>
      <c r="J306" s="334"/>
      <c r="K306" s="333"/>
    </row>
    <row r="307" spans="1:11" ht="15" customHeight="1" x14ac:dyDescent="0.3">
      <c r="A307" s="409">
        <v>126519476</v>
      </c>
      <c r="B307" t="s">
        <v>13169</v>
      </c>
      <c r="C307">
        <v>126519476</v>
      </c>
      <c r="D307" t="s">
        <v>13280</v>
      </c>
      <c r="F307" s="334"/>
      <c r="G307" s="334"/>
      <c r="H307"/>
      <c r="I307" s="334"/>
      <c r="J307" s="334"/>
      <c r="K307" s="333"/>
    </row>
    <row r="308" spans="1:11" ht="15" customHeight="1" x14ac:dyDescent="0.3">
      <c r="A308" s="409">
        <v>116493503</v>
      </c>
      <c r="B308" t="s">
        <v>277</v>
      </c>
      <c r="C308">
        <v>116493503</v>
      </c>
      <c r="D308" t="s">
        <v>13281</v>
      </c>
      <c r="F308" s="334"/>
      <c r="G308" s="334"/>
      <c r="H308"/>
      <c r="I308" s="334"/>
      <c r="J308" s="334"/>
      <c r="K308" s="333"/>
    </row>
    <row r="309" spans="1:11" ht="15" customHeight="1" x14ac:dyDescent="0.3">
      <c r="A309" s="409">
        <v>112015203</v>
      </c>
      <c r="B309" t="s">
        <v>278</v>
      </c>
      <c r="C309">
        <v>112015203</v>
      </c>
      <c r="D309" t="s">
        <v>13281</v>
      </c>
      <c r="F309" s="334"/>
      <c r="G309" s="334"/>
      <c r="H309"/>
      <c r="I309" s="334"/>
      <c r="J309" s="334"/>
      <c r="K309" s="333"/>
    </row>
    <row r="310" spans="1:11" ht="15" customHeight="1" x14ac:dyDescent="0.3">
      <c r="A310" s="409">
        <v>115224003</v>
      </c>
      <c r="B310" t="s">
        <v>279</v>
      </c>
      <c r="C310">
        <v>115224003</v>
      </c>
      <c r="D310" t="s">
        <v>13281</v>
      </c>
      <c r="E310" s="445"/>
      <c r="F310" s="334"/>
      <c r="G310" s="334"/>
      <c r="H310"/>
      <c r="I310" s="334"/>
      <c r="J310" s="334"/>
      <c r="K310" s="333"/>
    </row>
    <row r="311" spans="1:11" ht="15" customHeight="1" x14ac:dyDescent="0.3">
      <c r="A311" s="409">
        <v>123464502</v>
      </c>
      <c r="B311" t="s">
        <v>280</v>
      </c>
      <c r="C311">
        <v>123464502</v>
      </c>
      <c r="D311" t="s">
        <v>13281</v>
      </c>
      <c r="E311" s="445"/>
      <c r="F311" s="334"/>
      <c r="G311" s="334"/>
      <c r="H311"/>
      <c r="I311" s="334"/>
      <c r="J311" s="334"/>
      <c r="K311" s="333"/>
    </row>
    <row r="312" spans="1:11" ht="15" customHeight="1" x14ac:dyDescent="0.3">
      <c r="A312" s="409">
        <v>123464603</v>
      </c>
      <c r="B312" t="s">
        <v>281</v>
      </c>
      <c r="C312">
        <v>123464603</v>
      </c>
      <c r="D312" t="s">
        <v>13281</v>
      </c>
      <c r="F312" s="334"/>
      <c r="G312" s="334"/>
      <c r="H312"/>
      <c r="I312" s="334"/>
      <c r="J312" s="334"/>
      <c r="K312" s="333"/>
    </row>
    <row r="313" spans="1:11" ht="15" customHeight="1" x14ac:dyDescent="0.3">
      <c r="A313" s="409">
        <v>117414203</v>
      </c>
      <c r="B313" t="s">
        <v>282</v>
      </c>
      <c r="C313">
        <v>117414203</v>
      </c>
      <c r="D313" t="s">
        <v>13281</v>
      </c>
      <c r="F313" s="334"/>
      <c r="G313" s="334"/>
      <c r="H313"/>
      <c r="I313" s="334"/>
      <c r="J313" s="334"/>
      <c r="K313" s="333"/>
    </row>
    <row r="314" spans="1:11" ht="15" customHeight="1" x14ac:dyDescent="0.3">
      <c r="A314" s="409">
        <v>129544503</v>
      </c>
      <c r="B314" t="s">
        <v>283</v>
      </c>
      <c r="C314">
        <v>129544503</v>
      </c>
      <c r="D314" t="s">
        <v>13281</v>
      </c>
      <c r="F314" s="334"/>
      <c r="G314" s="334"/>
      <c r="H314"/>
      <c r="I314" s="334"/>
      <c r="J314" s="334"/>
      <c r="K314" s="333"/>
    </row>
    <row r="315" spans="1:11" ht="15" customHeight="1" x14ac:dyDescent="0.3">
      <c r="A315" s="409">
        <v>102023030</v>
      </c>
      <c r="B315" t="s">
        <v>284</v>
      </c>
      <c r="C315">
        <v>102023030</v>
      </c>
      <c r="D315" t="s">
        <v>13280</v>
      </c>
      <c r="F315" s="334"/>
      <c r="G315" s="334"/>
      <c r="H315"/>
      <c r="I315" s="334"/>
      <c r="J315" s="334"/>
      <c r="K315" s="333"/>
    </row>
    <row r="316" spans="1:11" ht="15" customHeight="1" x14ac:dyDescent="0.3">
      <c r="A316" s="409">
        <v>113364403</v>
      </c>
      <c r="B316" t="s">
        <v>285</v>
      </c>
      <c r="C316">
        <v>113364403</v>
      </c>
      <c r="D316" t="s">
        <v>13281</v>
      </c>
      <c r="F316" s="334"/>
      <c r="G316" s="334"/>
      <c r="H316"/>
      <c r="I316" s="334"/>
      <c r="J316" s="334"/>
      <c r="K316" s="333"/>
    </row>
    <row r="317" spans="1:11" ht="15" customHeight="1" x14ac:dyDescent="0.3">
      <c r="A317" s="409">
        <v>113364503</v>
      </c>
      <c r="B317" t="s">
        <v>286</v>
      </c>
      <c r="C317">
        <v>113364503</v>
      </c>
      <c r="D317" t="s">
        <v>13281</v>
      </c>
      <c r="F317" s="334"/>
      <c r="G317" s="334"/>
      <c r="H317"/>
      <c r="I317" s="334"/>
      <c r="J317" s="334"/>
      <c r="K317" s="333"/>
    </row>
    <row r="318" spans="1:11" ht="15" customHeight="1" x14ac:dyDescent="0.3">
      <c r="A318" s="409">
        <v>126513480</v>
      </c>
      <c r="B318" t="s">
        <v>287</v>
      </c>
      <c r="C318">
        <v>126513480</v>
      </c>
      <c r="D318" t="s">
        <v>13280</v>
      </c>
      <c r="E318" s="445"/>
      <c r="F318" s="334"/>
      <c r="G318" s="334"/>
      <c r="H318"/>
      <c r="I318" s="334"/>
      <c r="J318" s="334"/>
      <c r="K318" s="333"/>
    </row>
    <row r="319" spans="1:11" ht="15" customHeight="1" x14ac:dyDescent="0.3">
      <c r="A319" s="409">
        <v>128325203</v>
      </c>
      <c r="B319" t="s">
        <v>288</v>
      </c>
      <c r="C319">
        <v>128325203</v>
      </c>
      <c r="D319" t="s">
        <v>13281</v>
      </c>
      <c r="E319" s="445"/>
      <c r="F319" s="334"/>
      <c r="G319" s="334"/>
      <c r="H319"/>
      <c r="I319" s="334"/>
      <c r="J319" s="334"/>
      <c r="K319" s="333"/>
    </row>
    <row r="320" spans="1:11" ht="15" customHeight="1" x14ac:dyDescent="0.3">
      <c r="A320" s="409">
        <v>126510014</v>
      </c>
      <c r="B320" t="s">
        <v>1455</v>
      </c>
      <c r="C320">
        <v>126510014</v>
      </c>
      <c r="D320" t="s">
        <v>13280</v>
      </c>
      <c r="F320" s="334"/>
      <c r="G320" s="334"/>
      <c r="H320"/>
      <c r="I320" s="334"/>
      <c r="J320" s="334"/>
      <c r="K320" s="333"/>
    </row>
    <row r="321" spans="1:11" ht="15" customHeight="1" x14ac:dyDescent="0.3">
      <c r="A321" s="409">
        <v>125235502</v>
      </c>
      <c r="B321" t="s">
        <v>289</v>
      </c>
      <c r="C321">
        <v>125235502</v>
      </c>
      <c r="D321" t="s">
        <v>13281</v>
      </c>
      <c r="F321" s="334"/>
      <c r="G321" s="334"/>
      <c r="H321"/>
      <c r="I321" s="334"/>
      <c r="J321" s="334"/>
      <c r="K321" s="333"/>
    </row>
    <row r="322" spans="1:11" ht="15" customHeight="1" x14ac:dyDescent="0.3">
      <c r="A322" s="409">
        <v>104105003</v>
      </c>
      <c r="B322" t="s">
        <v>290</v>
      </c>
      <c r="C322">
        <v>104105003</v>
      </c>
      <c r="D322" t="s">
        <v>13281</v>
      </c>
      <c r="F322" s="334"/>
      <c r="G322" s="334"/>
      <c r="H322"/>
      <c r="I322" s="334"/>
      <c r="J322" s="334"/>
      <c r="K322" s="333"/>
    </row>
    <row r="323" spans="1:11" ht="15" customHeight="1" x14ac:dyDescent="0.3">
      <c r="A323" s="409">
        <v>126513150</v>
      </c>
      <c r="B323" t="s">
        <v>17238</v>
      </c>
      <c r="C323">
        <v>126513150</v>
      </c>
      <c r="D323" t="s">
        <v>13280</v>
      </c>
      <c r="F323" s="334"/>
      <c r="G323" s="334"/>
      <c r="H323"/>
      <c r="I323" s="334"/>
      <c r="J323" s="334"/>
      <c r="K323" s="333"/>
    </row>
    <row r="324" spans="1:11" ht="15" customHeight="1" x14ac:dyDescent="0.3">
      <c r="A324" s="409">
        <v>126513117</v>
      </c>
      <c r="B324" t="s">
        <v>13283</v>
      </c>
      <c r="C324">
        <v>126513117</v>
      </c>
      <c r="D324" t="s">
        <v>13280</v>
      </c>
      <c r="F324" s="334"/>
      <c r="G324" s="334"/>
      <c r="H324"/>
      <c r="I324" s="334"/>
      <c r="J324" s="334"/>
      <c r="K324" s="333"/>
    </row>
    <row r="325" spans="1:11" ht="15" customHeight="1" x14ac:dyDescent="0.3">
      <c r="A325" s="409">
        <v>126511624</v>
      </c>
      <c r="B325" t="s">
        <v>17509</v>
      </c>
      <c r="C325">
        <v>126511624</v>
      </c>
      <c r="D325" t="s">
        <v>13280</v>
      </c>
      <c r="F325" s="334"/>
      <c r="G325" s="334"/>
      <c r="H325"/>
      <c r="I325" s="334"/>
      <c r="J325" s="334"/>
      <c r="K325" s="333"/>
    </row>
    <row r="326" spans="1:11" ht="15" customHeight="1" x14ac:dyDescent="0.3">
      <c r="A326" s="409">
        <v>126510002</v>
      </c>
      <c r="B326" t="s">
        <v>17336</v>
      </c>
      <c r="C326">
        <v>126510002</v>
      </c>
      <c r="D326" t="s">
        <v>13280</v>
      </c>
      <c r="F326" s="334"/>
      <c r="G326" s="334"/>
      <c r="H326"/>
      <c r="I326" s="334"/>
      <c r="J326" s="334"/>
      <c r="K326" s="333"/>
    </row>
    <row r="327" spans="1:11" ht="15" customHeight="1" x14ac:dyDescent="0.3">
      <c r="A327" s="409">
        <v>126519644</v>
      </c>
      <c r="B327" t="s">
        <v>17337</v>
      </c>
      <c r="C327">
        <v>126519644</v>
      </c>
      <c r="D327" t="s">
        <v>13280</v>
      </c>
      <c r="F327" s="334"/>
      <c r="G327" s="334"/>
      <c r="H327"/>
      <c r="I327" s="334"/>
      <c r="J327" s="334"/>
      <c r="K327" s="333"/>
    </row>
    <row r="328" spans="1:11" ht="15" customHeight="1" x14ac:dyDescent="0.3">
      <c r="A328" s="409">
        <v>126518795</v>
      </c>
      <c r="B328" t="s">
        <v>17338</v>
      </c>
      <c r="C328">
        <v>126518795</v>
      </c>
      <c r="D328" t="s">
        <v>13280</v>
      </c>
      <c r="E328" s="445"/>
      <c r="F328" s="334"/>
      <c r="G328" s="334"/>
      <c r="H328"/>
      <c r="I328" s="334"/>
      <c r="J328" s="334"/>
      <c r="K328" s="333"/>
    </row>
    <row r="329" spans="1:11" ht="15" customHeight="1" x14ac:dyDescent="0.3">
      <c r="A329" s="409">
        <v>126513734</v>
      </c>
      <c r="B329" t="s">
        <v>291</v>
      </c>
      <c r="C329">
        <v>126513734</v>
      </c>
      <c r="D329" t="s">
        <v>13280</v>
      </c>
      <c r="F329" s="334"/>
      <c r="G329" s="334"/>
      <c r="H329"/>
      <c r="I329" s="334"/>
      <c r="J329" s="334"/>
      <c r="K329" s="333"/>
    </row>
    <row r="330" spans="1:11" ht="15" customHeight="1" x14ac:dyDescent="0.3">
      <c r="A330" s="409">
        <v>126513290</v>
      </c>
      <c r="B330" t="s">
        <v>17339</v>
      </c>
      <c r="C330">
        <v>126513290</v>
      </c>
      <c r="D330" t="s">
        <v>13280</v>
      </c>
      <c r="F330" s="334"/>
      <c r="G330" s="334"/>
      <c r="H330"/>
      <c r="I330" s="334"/>
      <c r="J330" s="334"/>
      <c r="K330" s="333"/>
    </row>
    <row r="331" spans="1:11" ht="15" customHeight="1" x14ac:dyDescent="0.3">
      <c r="A331" s="409">
        <v>126516457</v>
      </c>
      <c r="B331" t="s">
        <v>292</v>
      </c>
      <c r="C331">
        <v>126516457</v>
      </c>
      <c r="D331" t="s">
        <v>13280</v>
      </c>
      <c r="F331" s="334"/>
      <c r="G331" s="334"/>
      <c r="H331"/>
      <c r="I331" s="334"/>
      <c r="J331" s="334"/>
      <c r="K331" s="333"/>
    </row>
    <row r="332" spans="1:11" ht="15" customHeight="1" x14ac:dyDescent="0.3">
      <c r="A332" s="409">
        <v>151514721</v>
      </c>
      <c r="B332" t="s">
        <v>293</v>
      </c>
      <c r="C332">
        <v>151514721</v>
      </c>
      <c r="D332" t="s">
        <v>13280</v>
      </c>
      <c r="F332" s="334"/>
      <c r="G332" s="334"/>
      <c r="H332"/>
      <c r="I332" s="334"/>
      <c r="J332" s="334"/>
      <c r="K332" s="333"/>
    </row>
    <row r="333" spans="1:11" ht="15" customHeight="1" x14ac:dyDescent="0.3">
      <c r="A333" s="409">
        <v>126510022</v>
      </c>
      <c r="B333" t="s">
        <v>294</v>
      </c>
      <c r="C333">
        <v>126510022</v>
      </c>
      <c r="D333" t="s">
        <v>13280</v>
      </c>
      <c r="F333" s="334"/>
      <c r="G333" s="334"/>
      <c r="H333"/>
      <c r="I333" s="334"/>
      <c r="J333" s="334"/>
      <c r="K333" s="333"/>
    </row>
    <row r="334" spans="1:11" ht="15" customHeight="1" x14ac:dyDescent="0.3">
      <c r="A334" s="409">
        <v>126510023</v>
      </c>
      <c r="B334" t="s">
        <v>295</v>
      </c>
      <c r="C334">
        <v>126510023</v>
      </c>
      <c r="D334" t="s">
        <v>13280</v>
      </c>
      <c r="F334" s="334"/>
      <c r="G334" s="334"/>
      <c r="H334"/>
      <c r="I334" s="334"/>
      <c r="J334" s="334"/>
      <c r="K334" s="333"/>
    </row>
    <row r="335" spans="1:11" ht="15" customHeight="1" x14ac:dyDescent="0.3">
      <c r="A335" s="409">
        <v>126513230</v>
      </c>
      <c r="B335" t="s">
        <v>296</v>
      </c>
      <c r="C335">
        <v>126513230</v>
      </c>
      <c r="D335" t="s">
        <v>13280</v>
      </c>
      <c r="F335" s="334"/>
      <c r="G335" s="334"/>
      <c r="H335"/>
      <c r="I335" s="334"/>
      <c r="J335" s="334"/>
      <c r="K335" s="333"/>
    </row>
    <row r="336" spans="1:11" ht="15" customHeight="1" x14ac:dyDescent="0.3">
      <c r="A336" s="409">
        <v>101633903</v>
      </c>
      <c r="B336" t="s">
        <v>297</v>
      </c>
      <c r="C336">
        <v>101633903</v>
      </c>
      <c r="D336" t="s">
        <v>13281</v>
      </c>
      <c r="F336" s="334"/>
      <c r="G336" s="334"/>
      <c r="H336"/>
      <c r="I336" s="334"/>
      <c r="J336" s="334"/>
      <c r="K336" s="333"/>
    </row>
    <row r="337" spans="1:11" ht="15" customHeight="1" x14ac:dyDescent="0.3">
      <c r="A337" s="409">
        <v>103026002</v>
      </c>
      <c r="B337" t="s">
        <v>298</v>
      </c>
      <c r="C337">
        <v>103026002</v>
      </c>
      <c r="D337" t="s">
        <v>13281</v>
      </c>
      <c r="F337" s="334"/>
      <c r="G337" s="334"/>
      <c r="H337"/>
      <c r="I337" s="334"/>
      <c r="J337" s="334"/>
      <c r="K337" s="333"/>
    </row>
    <row r="338" spans="1:11" ht="15" customHeight="1" x14ac:dyDescent="0.3">
      <c r="A338" s="409">
        <v>115216503</v>
      </c>
      <c r="B338" t="s">
        <v>299</v>
      </c>
      <c r="C338">
        <v>115216503</v>
      </c>
      <c r="D338" t="s">
        <v>13281</v>
      </c>
      <c r="F338" s="334"/>
      <c r="G338" s="334"/>
      <c r="H338"/>
      <c r="I338" s="334"/>
      <c r="J338" s="334"/>
      <c r="K338" s="333"/>
    </row>
    <row r="339" spans="1:11" ht="15" customHeight="1" x14ac:dyDescent="0.3">
      <c r="A339" s="409">
        <v>126519392</v>
      </c>
      <c r="B339" t="s">
        <v>2766</v>
      </c>
      <c r="C339">
        <v>126519392</v>
      </c>
      <c r="D339" t="s">
        <v>13280</v>
      </c>
      <c r="E339" s="445"/>
      <c r="F339" s="334"/>
      <c r="G339" s="334"/>
      <c r="H339"/>
      <c r="I339" s="334"/>
      <c r="J339" s="334"/>
      <c r="K339" s="333"/>
    </row>
    <row r="340" spans="1:11" ht="15" customHeight="1" x14ac:dyDescent="0.3">
      <c r="A340" s="409">
        <v>104435003</v>
      </c>
      <c r="B340" t="s">
        <v>300</v>
      </c>
      <c r="C340">
        <v>104435003</v>
      </c>
      <c r="D340" t="s">
        <v>13281</v>
      </c>
      <c r="F340" s="334"/>
      <c r="G340" s="334"/>
      <c r="H340"/>
      <c r="I340" s="334"/>
      <c r="J340" s="334"/>
      <c r="K340" s="333"/>
    </row>
    <row r="341" spans="1:11" ht="15" customHeight="1" x14ac:dyDescent="0.3">
      <c r="A341" s="409">
        <v>123465303</v>
      </c>
      <c r="B341" t="s">
        <v>301</v>
      </c>
      <c r="C341">
        <v>123465303</v>
      </c>
      <c r="D341" t="s">
        <v>13281</v>
      </c>
      <c r="F341" s="334"/>
      <c r="G341" s="334"/>
      <c r="H341"/>
      <c r="I341" s="334"/>
      <c r="J341" s="334"/>
      <c r="K341" s="333"/>
    </row>
    <row r="342" spans="1:11" ht="15" customHeight="1" x14ac:dyDescent="0.3">
      <c r="A342" s="409">
        <v>108565203</v>
      </c>
      <c r="B342" t="s">
        <v>302</v>
      </c>
      <c r="C342">
        <v>108565203</v>
      </c>
      <c r="D342" t="s">
        <v>13281</v>
      </c>
      <c r="F342" s="334"/>
      <c r="G342" s="334"/>
      <c r="H342"/>
      <c r="I342" s="334"/>
      <c r="J342" s="334"/>
      <c r="K342" s="333"/>
    </row>
    <row r="343" spans="1:11" ht="15" customHeight="1" x14ac:dyDescent="0.3">
      <c r="A343" s="409">
        <v>119355503</v>
      </c>
      <c r="B343" t="s">
        <v>303</v>
      </c>
      <c r="C343">
        <v>119355503</v>
      </c>
      <c r="D343" t="s">
        <v>13281</v>
      </c>
      <c r="F343" s="334"/>
      <c r="G343" s="334"/>
      <c r="H343"/>
      <c r="I343" s="334"/>
      <c r="J343" s="334"/>
      <c r="K343" s="333"/>
    </row>
    <row r="344" spans="1:11" ht="15" customHeight="1" x14ac:dyDescent="0.3">
      <c r="A344" s="409">
        <v>115226003</v>
      </c>
      <c r="B344" t="s">
        <v>304</v>
      </c>
      <c r="C344">
        <v>115226003</v>
      </c>
      <c r="D344" t="s">
        <v>13281</v>
      </c>
      <c r="F344" s="334"/>
      <c r="G344" s="334"/>
      <c r="H344"/>
      <c r="I344" s="334"/>
      <c r="J344" s="334"/>
      <c r="K344" s="333"/>
    </row>
    <row r="345" spans="1:11" ht="15" customHeight="1" x14ac:dyDescent="0.3">
      <c r="A345" s="409">
        <v>116555003</v>
      </c>
      <c r="B345" t="s">
        <v>305</v>
      </c>
      <c r="C345">
        <v>116555003</v>
      </c>
      <c r="D345" t="s">
        <v>13281</v>
      </c>
      <c r="F345" s="334"/>
      <c r="G345" s="334"/>
      <c r="H345"/>
      <c r="I345" s="334"/>
      <c r="J345" s="334"/>
      <c r="K345" s="333"/>
    </row>
    <row r="346" spans="1:11" ht="15" customHeight="1" x14ac:dyDescent="0.3">
      <c r="A346" s="409">
        <v>127045303</v>
      </c>
      <c r="B346" t="s">
        <v>306</v>
      </c>
      <c r="C346">
        <v>127045303</v>
      </c>
      <c r="D346" t="s">
        <v>13281</v>
      </c>
      <c r="F346" s="334"/>
      <c r="G346" s="334"/>
      <c r="H346"/>
      <c r="I346" s="334"/>
      <c r="J346" s="334"/>
      <c r="K346" s="333"/>
    </row>
    <row r="347" spans="1:11" ht="15" customHeight="1" x14ac:dyDescent="0.3">
      <c r="A347" s="409">
        <v>127041735</v>
      </c>
      <c r="B347" t="s">
        <v>17603</v>
      </c>
      <c r="C347">
        <v>127041735</v>
      </c>
      <c r="D347" t="s">
        <v>13280</v>
      </c>
      <c r="F347" s="334"/>
      <c r="G347" s="334"/>
      <c r="H347"/>
      <c r="I347" s="334"/>
      <c r="J347" s="334"/>
      <c r="K347" s="333"/>
    </row>
    <row r="348" spans="1:11" ht="15" customHeight="1" x14ac:dyDescent="0.3">
      <c r="A348" s="409">
        <v>111444602</v>
      </c>
      <c r="B348" t="s">
        <v>307</v>
      </c>
      <c r="C348">
        <v>111444602</v>
      </c>
      <c r="D348" t="s">
        <v>13281</v>
      </c>
      <c r="E348" s="445"/>
      <c r="F348" s="334"/>
      <c r="G348" s="334"/>
      <c r="H348"/>
      <c r="I348" s="334"/>
      <c r="J348" s="334"/>
      <c r="K348" s="333"/>
    </row>
    <row r="349" spans="1:11" ht="15" customHeight="1" x14ac:dyDescent="0.3">
      <c r="A349" s="409">
        <v>116605003</v>
      </c>
      <c r="B349" t="s">
        <v>308</v>
      </c>
      <c r="C349">
        <v>116605003</v>
      </c>
      <c r="D349" t="s">
        <v>13281</v>
      </c>
      <c r="E349" s="445"/>
      <c r="F349" s="334"/>
      <c r="G349" s="334"/>
      <c r="H349"/>
      <c r="I349" s="334"/>
      <c r="J349" s="334"/>
      <c r="K349" s="333"/>
    </row>
    <row r="350" spans="1:11" ht="15" customHeight="1" x14ac:dyDescent="0.3">
      <c r="A350" s="409">
        <v>105257602</v>
      </c>
      <c r="B350" t="s">
        <v>309</v>
      </c>
      <c r="C350">
        <v>105257602</v>
      </c>
      <c r="D350" t="s">
        <v>13281</v>
      </c>
      <c r="F350" s="334"/>
      <c r="G350" s="334"/>
      <c r="H350"/>
      <c r="I350" s="334"/>
      <c r="J350" s="334"/>
      <c r="K350" s="333"/>
    </row>
    <row r="351" spans="1:11" ht="15" customHeight="1" x14ac:dyDescent="0.3">
      <c r="A351" s="409">
        <v>115226103</v>
      </c>
      <c r="B351" t="s">
        <v>310</v>
      </c>
      <c r="C351">
        <v>115226103</v>
      </c>
      <c r="D351" t="s">
        <v>13281</v>
      </c>
      <c r="F351" s="334"/>
      <c r="G351" s="334"/>
      <c r="H351"/>
      <c r="I351" s="334"/>
      <c r="J351" s="334"/>
      <c r="K351" s="333"/>
    </row>
    <row r="352" spans="1:11" ht="15" customHeight="1" x14ac:dyDescent="0.3">
      <c r="A352" s="409">
        <v>116195004</v>
      </c>
      <c r="B352" t="s">
        <v>311</v>
      </c>
      <c r="C352">
        <v>116195004</v>
      </c>
      <c r="D352" t="s">
        <v>13281</v>
      </c>
      <c r="E352" s="445"/>
      <c r="F352" s="334"/>
      <c r="G352" s="334"/>
      <c r="H352"/>
      <c r="I352" s="334"/>
      <c r="J352" s="334"/>
      <c r="K352" s="333"/>
    </row>
    <row r="353" spans="1:11" ht="15" customHeight="1" x14ac:dyDescent="0.3">
      <c r="A353" s="409">
        <v>116495003</v>
      </c>
      <c r="B353" t="s">
        <v>312</v>
      </c>
      <c r="C353">
        <v>116495003</v>
      </c>
      <c r="D353" t="s">
        <v>13281</v>
      </c>
      <c r="F353" s="334"/>
      <c r="G353" s="334"/>
      <c r="H353"/>
      <c r="I353" s="334"/>
      <c r="J353" s="334"/>
      <c r="K353" s="333"/>
    </row>
    <row r="354" spans="1:11" ht="15" customHeight="1" x14ac:dyDescent="0.3">
      <c r="A354" s="409">
        <v>129544703</v>
      </c>
      <c r="B354" t="s">
        <v>313</v>
      </c>
      <c r="C354">
        <v>129544703</v>
      </c>
      <c r="D354" t="s">
        <v>13281</v>
      </c>
      <c r="F354" s="334"/>
      <c r="G354" s="334"/>
      <c r="H354"/>
      <c r="I354" s="334"/>
      <c r="J354" s="334"/>
      <c r="K354" s="333"/>
    </row>
    <row r="355" spans="1:11" ht="15" customHeight="1" x14ac:dyDescent="0.3">
      <c r="A355" s="409">
        <v>104375003</v>
      </c>
      <c r="B355" t="s">
        <v>314</v>
      </c>
      <c r="C355">
        <v>104375003</v>
      </c>
      <c r="D355" t="s">
        <v>13281</v>
      </c>
      <c r="F355" s="334"/>
      <c r="G355" s="334"/>
      <c r="H355"/>
      <c r="I355" s="334"/>
      <c r="J355" s="334"/>
      <c r="K355" s="333"/>
    </row>
    <row r="356" spans="1:11" ht="15" customHeight="1" x14ac:dyDescent="0.3">
      <c r="A356" s="409">
        <v>107655803</v>
      </c>
      <c r="B356" t="s">
        <v>315</v>
      </c>
      <c r="C356">
        <v>107655803</v>
      </c>
      <c r="D356" t="s">
        <v>13281</v>
      </c>
      <c r="F356" s="334"/>
      <c r="G356" s="334"/>
      <c r="H356"/>
      <c r="I356" s="334"/>
      <c r="J356" s="334"/>
      <c r="K356" s="333"/>
    </row>
    <row r="357" spans="1:11" ht="15" customHeight="1" x14ac:dyDescent="0.3">
      <c r="A357" s="409">
        <v>104105353</v>
      </c>
      <c r="B357" t="s">
        <v>316</v>
      </c>
      <c r="C357">
        <v>104105353</v>
      </c>
      <c r="D357" t="s">
        <v>13281</v>
      </c>
      <c r="F357" s="334"/>
      <c r="G357" s="334"/>
      <c r="H357"/>
      <c r="I357" s="334"/>
      <c r="J357" s="334"/>
      <c r="K357" s="333"/>
    </row>
    <row r="358" spans="1:11" ht="15" customHeight="1" x14ac:dyDescent="0.3">
      <c r="A358" s="409">
        <v>105250004</v>
      </c>
      <c r="B358" t="s">
        <v>17604</v>
      </c>
      <c r="C358">
        <v>105250004</v>
      </c>
      <c r="D358" t="s">
        <v>13280</v>
      </c>
      <c r="F358" s="334"/>
      <c r="G358" s="334"/>
      <c r="H358"/>
      <c r="I358" s="334"/>
      <c r="J358" s="334"/>
      <c r="K358" s="333"/>
    </row>
    <row r="359" spans="1:11" ht="15" customHeight="1" x14ac:dyDescent="0.3">
      <c r="A359" s="409">
        <v>117415004</v>
      </c>
      <c r="B359" t="s">
        <v>317</v>
      </c>
      <c r="C359">
        <v>117415004</v>
      </c>
      <c r="D359" t="s">
        <v>13281</v>
      </c>
      <c r="F359" s="334"/>
      <c r="G359" s="334"/>
      <c r="H359"/>
      <c r="I359" s="334"/>
      <c r="J359" s="334"/>
      <c r="K359" s="333"/>
    </row>
    <row r="360" spans="1:11" ht="15" customHeight="1" x14ac:dyDescent="0.3">
      <c r="A360" s="409">
        <v>103026303</v>
      </c>
      <c r="B360" t="s">
        <v>318</v>
      </c>
      <c r="C360">
        <v>103026303</v>
      </c>
      <c r="D360" t="s">
        <v>13281</v>
      </c>
      <c r="F360" s="334"/>
      <c r="G360" s="334"/>
      <c r="H360"/>
      <c r="I360" s="334"/>
      <c r="J360" s="334"/>
      <c r="K360" s="333"/>
    </row>
    <row r="361" spans="1:11" ht="15" customHeight="1" x14ac:dyDescent="0.3">
      <c r="A361" s="409">
        <v>117415103</v>
      </c>
      <c r="B361" t="s">
        <v>319</v>
      </c>
      <c r="C361">
        <v>117415103</v>
      </c>
      <c r="D361" t="s">
        <v>13281</v>
      </c>
      <c r="F361" s="334"/>
      <c r="G361" s="334"/>
      <c r="H361"/>
      <c r="I361" s="334"/>
      <c r="J361" s="334"/>
      <c r="K361" s="333"/>
    </row>
    <row r="362" spans="1:11" ht="15" customHeight="1" x14ac:dyDescent="0.3">
      <c r="A362" s="409">
        <v>119584503</v>
      </c>
      <c r="B362" t="s">
        <v>320</v>
      </c>
      <c r="C362">
        <v>119584503</v>
      </c>
      <c r="D362" t="s">
        <v>13281</v>
      </c>
      <c r="F362" s="334"/>
      <c r="G362" s="334"/>
      <c r="H362"/>
      <c r="I362" s="334"/>
      <c r="J362" s="334"/>
      <c r="K362" s="333"/>
    </row>
    <row r="363" spans="1:11" ht="15" customHeight="1" x14ac:dyDescent="0.3">
      <c r="A363" s="409">
        <v>103026343</v>
      </c>
      <c r="B363" t="s">
        <v>321</v>
      </c>
      <c r="C363">
        <v>103026343</v>
      </c>
      <c r="D363" t="s">
        <v>13281</v>
      </c>
      <c r="F363" s="334"/>
      <c r="G363" s="334"/>
      <c r="H363"/>
      <c r="I363" s="334"/>
      <c r="J363" s="334"/>
      <c r="K363" s="333"/>
    </row>
    <row r="364" spans="1:11" ht="15" customHeight="1" x14ac:dyDescent="0.3">
      <c r="A364" s="409">
        <v>122097203</v>
      </c>
      <c r="B364" t="s">
        <v>322</v>
      </c>
      <c r="C364">
        <v>122097203</v>
      </c>
      <c r="D364" t="s">
        <v>13281</v>
      </c>
      <c r="F364" s="334"/>
      <c r="G364" s="334"/>
      <c r="H364"/>
      <c r="I364" s="334"/>
      <c r="J364" s="334"/>
      <c r="K364" s="333"/>
    </row>
    <row r="365" spans="1:11" ht="15" customHeight="1" x14ac:dyDescent="0.3">
      <c r="A365" s="409">
        <v>110175003</v>
      </c>
      <c r="B365" t="s">
        <v>323</v>
      </c>
      <c r="C365">
        <v>110175003</v>
      </c>
      <c r="D365" t="s">
        <v>13281</v>
      </c>
      <c r="F365" s="334"/>
      <c r="G365" s="334"/>
      <c r="H365"/>
      <c r="I365" s="334"/>
      <c r="J365" s="334"/>
      <c r="K365" s="333"/>
    </row>
    <row r="366" spans="1:11" ht="15" customHeight="1" x14ac:dyDescent="0.3">
      <c r="A366" s="409">
        <v>116495103</v>
      </c>
      <c r="B366" t="s">
        <v>324</v>
      </c>
      <c r="C366">
        <v>116495103</v>
      </c>
      <c r="D366" t="s">
        <v>13281</v>
      </c>
      <c r="F366" s="334"/>
      <c r="G366" s="334"/>
      <c r="H366"/>
      <c r="I366" s="334"/>
      <c r="J366" s="334"/>
      <c r="K366" s="333"/>
    </row>
    <row r="367" spans="1:11" ht="15" customHeight="1" x14ac:dyDescent="0.3">
      <c r="A367" s="409">
        <v>107655903</v>
      </c>
      <c r="B367" t="s">
        <v>325</v>
      </c>
      <c r="C367">
        <v>107655903</v>
      </c>
      <c r="D367" t="s">
        <v>13281</v>
      </c>
      <c r="F367" s="334"/>
      <c r="G367" s="334"/>
      <c r="H367"/>
      <c r="I367" s="334"/>
      <c r="J367" s="334"/>
      <c r="K367" s="333"/>
    </row>
    <row r="368" spans="1:11" ht="15" customHeight="1" x14ac:dyDescent="0.3">
      <c r="A368" s="409">
        <v>111316003</v>
      </c>
      <c r="B368" t="s">
        <v>326</v>
      </c>
      <c r="C368">
        <v>111316003</v>
      </c>
      <c r="D368" t="s">
        <v>13281</v>
      </c>
      <c r="F368" s="334"/>
      <c r="G368" s="334"/>
      <c r="H368"/>
      <c r="I368" s="334"/>
      <c r="J368" s="334"/>
      <c r="K368" s="333"/>
    </row>
    <row r="369" spans="1:11" ht="15" customHeight="1" x14ac:dyDescent="0.3">
      <c r="A369" s="409">
        <v>119584603</v>
      </c>
      <c r="B369" t="s">
        <v>327</v>
      </c>
      <c r="C369">
        <v>119584603</v>
      </c>
      <c r="D369" t="s">
        <v>13281</v>
      </c>
      <c r="F369" s="334"/>
      <c r="G369" s="334"/>
      <c r="H369"/>
      <c r="I369" s="334"/>
      <c r="J369" s="334"/>
      <c r="K369" s="333"/>
    </row>
    <row r="370" spans="1:11" ht="15" customHeight="1" x14ac:dyDescent="0.3">
      <c r="A370" s="409">
        <v>103026402</v>
      </c>
      <c r="B370" t="s">
        <v>328</v>
      </c>
      <c r="C370">
        <v>103026402</v>
      </c>
      <c r="D370" t="s">
        <v>13281</v>
      </c>
      <c r="F370" s="334"/>
      <c r="G370" s="334"/>
      <c r="H370"/>
      <c r="I370" s="334"/>
      <c r="J370" s="334"/>
      <c r="K370" s="333"/>
    </row>
    <row r="371" spans="1:11" ht="15" customHeight="1" x14ac:dyDescent="0.3">
      <c r="A371" s="409">
        <v>114065503</v>
      </c>
      <c r="B371" t="s">
        <v>329</v>
      </c>
      <c r="C371">
        <v>114065503</v>
      </c>
      <c r="D371" t="s">
        <v>13281</v>
      </c>
      <c r="F371" s="334"/>
      <c r="G371" s="334"/>
      <c r="H371"/>
      <c r="I371" s="334"/>
      <c r="J371" s="334"/>
      <c r="K371" s="333"/>
    </row>
    <row r="372" spans="1:11" ht="15" customHeight="1" x14ac:dyDescent="0.3">
      <c r="A372" s="409">
        <v>126513000</v>
      </c>
      <c r="B372" t="s">
        <v>13093</v>
      </c>
      <c r="C372">
        <v>126513000</v>
      </c>
      <c r="D372" t="s">
        <v>13280</v>
      </c>
      <c r="F372" s="334"/>
      <c r="G372" s="334"/>
      <c r="H372"/>
      <c r="I372" s="334"/>
      <c r="J372" s="334"/>
      <c r="K372" s="333"/>
    </row>
    <row r="373" spans="1:11" ht="15" customHeight="1" x14ac:dyDescent="0.3">
      <c r="A373" s="409">
        <v>117415303</v>
      </c>
      <c r="B373" t="s">
        <v>330</v>
      </c>
      <c r="C373">
        <v>117415303</v>
      </c>
      <c r="D373" t="s">
        <v>13281</v>
      </c>
      <c r="F373" s="334"/>
      <c r="G373" s="334"/>
      <c r="H373"/>
      <c r="I373" s="334"/>
      <c r="J373" s="334"/>
      <c r="K373" s="333"/>
    </row>
    <row r="374" spans="1:11" ht="15" customHeight="1" x14ac:dyDescent="0.3">
      <c r="A374" s="409">
        <v>120484803</v>
      </c>
      <c r="B374" t="s">
        <v>331</v>
      </c>
      <c r="C374">
        <v>120484803</v>
      </c>
      <c r="D374" t="s">
        <v>13281</v>
      </c>
      <c r="F374" s="334"/>
      <c r="G374" s="334"/>
      <c r="H374"/>
      <c r="I374" s="334"/>
      <c r="J374" s="334"/>
      <c r="K374" s="333"/>
    </row>
    <row r="375" spans="1:11" ht="15" customHeight="1" x14ac:dyDescent="0.3">
      <c r="A375" s="409">
        <v>122097502</v>
      </c>
      <c r="B375" t="s">
        <v>332</v>
      </c>
      <c r="C375">
        <v>122097502</v>
      </c>
      <c r="D375" t="s">
        <v>13281</v>
      </c>
      <c r="F375" s="334"/>
      <c r="G375" s="334"/>
      <c r="H375"/>
      <c r="I375" s="334"/>
      <c r="J375" s="334"/>
      <c r="K375" s="333"/>
    </row>
    <row r="376" spans="1:11" ht="15" customHeight="1" x14ac:dyDescent="0.3">
      <c r="A376" s="409">
        <v>104375203</v>
      </c>
      <c r="B376" t="s">
        <v>333</v>
      </c>
      <c r="C376">
        <v>104375203</v>
      </c>
      <c r="D376" t="s">
        <v>13281</v>
      </c>
      <c r="F376" s="334"/>
      <c r="G376" s="334"/>
      <c r="H376"/>
      <c r="I376" s="334"/>
      <c r="J376" s="334"/>
      <c r="K376" s="333"/>
    </row>
    <row r="377" spans="1:11" ht="15" customHeight="1" x14ac:dyDescent="0.3">
      <c r="A377" s="409">
        <v>127045653</v>
      </c>
      <c r="B377" t="s">
        <v>334</v>
      </c>
      <c r="C377">
        <v>127045653</v>
      </c>
      <c r="D377" t="s">
        <v>13281</v>
      </c>
      <c r="F377" s="334"/>
      <c r="G377" s="334"/>
      <c r="H377"/>
      <c r="I377" s="334"/>
      <c r="J377" s="334"/>
      <c r="K377" s="333"/>
    </row>
    <row r="378" spans="1:11" ht="15" customHeight="1" x14ac:dyDescent="0.3">
      <c r="A378" s="409">
        <v>104375302</v>
      </c>
      <c r="B378" t="s">
        <v>335</v>
      </c>
      <c r="C378">
        <v>104375302</v>
      </c>
      <c r="D378" t="s">
        <v>13281</v>
      </c>
      <c r="F378" s="334"/>
      <c r="G378" s="334"/>
      <c r="H378"/>
      <c r="I378" s="334"/>
      <c r="J378" s="334"/>
      <c r="K378" s="333"/>
    </row>
    <row r="379" spans="1:11" ht="15" customHeight="1" x14ac:dyDescent="0.3">
      <c r="A379" s="409">
        <v>111440001</v>
      </c>
      <c r="B379" t="s">
        <v>17340</v>
      </c>
      <c r="C379">
        <v>111440001</v>
      </c>
      <c r="D379" t="s">
        <v>13280</v>
      </c>
      <c r="F379" s="334"/>
      <c r="G379" s="334"/>
      <c r="H379"/>
      <c r="I379" s="334"/>
      <c r="J379" s="334"/>
      <c r="K379" s="333"/>
    </row>
    <row r="380" spans="1:11" ht="15" customHeight="1" x14ac:dyDescent="0.3">
      <c r="A380" s="409">
        <v>126513420</v>
      </c>
      <c r="B380" t="s">
        <v>336</v>
      </c>
      <c r="C380">
        <v>126513420</v>
      </c>
      <c r="D380" t="s">
        <v>13280</v>
      </c>
      <c r="F380" s="334"/>
      <c r="G380" s="334"/>
      <c r="H380"/>
      <c r="I380" s="334"/>
      <c r="J380" s="334"/>
      <c r="K380" s="333"/>
    </row>
    <row r="381" spans="1:11" ht="15" customHeight="1" x14ac:dyDescent="0.3">
      <c r="A381" s="409">
        <v>122097604</v>
      </c>
      <c r="B381" t="s">
        <v>337</v>
      </c>
      <c r="C381">
        <v>122097604</v>
      </c>
      <c r="D381" t="s">
        <v>13281</v>
      </c>
      <c r="F381" s="334"/>
      <c r="G381" s="334"/>
      <c r="H381"/>
      <c r="I381" s="334"/>
      <c r="J381" s="334"/>
      <c r="K381" s="333"/>
    </row>
    <row r="382" spans="1:11" ht="15" customHeight="1" x14ac:dyDescent="0.3">
      <c r="A382" s="409">
        <v>107656303</v>
      </c>
      <c r="B382" t="s">
        <v>338</v>
      </c>
      <c r="C382">
        <v>107656303</v>
      </c>
      <c r="D382" t="s">
        <v>13281</v>
      </c>
      <c r="F382" s="334"/>
      <c r="G382" s="334"/>
      <c r="H382"/>
      <c r="I382" s="334"/>
      <c r="J382" s="334"/>
      <c r="K382" s="333"/>
    </row>
    <row r="383" spans="1:11" ht="15" customHeight="1" x14ac:dyDescent="0.3">
      <c r="A383" s="409">
        <v>115504003</v>
      </c>
      <c r="B383" t="s">
        <v>339</v>
      </c>
      <c r="C383">
        <v>115504003</v>
      </c>
      <c r="D383" t="s">
        <v>13281</v>
      </c>
      <c r="F383" s="334"/>
      <c r="G383" s="334"/>
      <c r="H383"/>
      <c r="I383" s="334"/>
      <c r="J383" s="334"/>
      <c r="K383" s="333"/>
    </row>
    <row r="384" spans="1:11" ht="15" customHeight="1" x14ac:dyDescent="0.3">
      <c r="A384" s="409">
        <v>123465602</v>
      </c>
      <c r="B384" t="s">
        <v>340</v>
      </c>
      <c r="C384">
        <v>123465602</v>
      </c>
      <c r="D384" t="s">
        <v>13281</v>
      </c>
      <c r="F384" s="334"/>
      <c r="G384" s="334"/>
      <c r="H384"/>
      <c r="I384" s="334"/>
      <c r="J384" s="334"/>
      <c r="K384" s="333"/>
    </row>
    <row r="385" spans="1:11" ht="15" customHeight="1" x14ac:dyDescent="0.3">
      <c r="A385" s="409">
        <v>103026852</v>
      </c>
      <c r="B385" t="s">
        <v>341</v>
      </c>
      <c r="C385">
        <v>103026852</v>
      </c>
      <c r="D385" t="s">
        <v>13281</v>
      </c>
      <c r="F385" s="334"/>
      <c r="G385" s="334"/>
      <c r="H385"/>
      <c r="I385" s="334"/>
      <c r="J385" s="334"/>
      <c r="K385" s="333"/>
    </row>
    <row r="386" spans="1:11" ht="15" customHeight="1" x14ac:dyDescent="0.3">
      <c r="A386" s="409">
        <v>106167504</v>
      </c>
      <c r="B386" t="s">
        <v>342</v>
      </c>
      <c r="C386">
        <v>106167504</v>
      </c>
      <c r="D386" t="s">
        <v>13281</v>
      </c>
      <c r="F386" s="334"/>
      <c r="G386" s="334"/>
      <c r="H386"/>
      <c r="I386" s="334"/>
      <c r="J386" s="334"/>
      <c r="K386" s="333"/>
    </row>
    <row r="387" spans="1:11" ht="15" customHeight="1" x14ac:dyDescent="0.3">
      <c r="A387" s="409">
        <v>105258303</v>
      </c>
      <c r="B387" t="s">
        <v>343</v>
      </c>
      <c r="C387">
        <v>105258303</v>
      </c>
      <c r="D387" t="s">
        <v>13281</v>
      </c>
      <c r="F387" s="334"/>
      <c r="G387" s="334"/>
      <c r="H387"/>
      <c r="I387" s="334"/>
      <c r="J387" s="334"/>
      <c r="K387" s="333"/>
    </row>
    <row r="388" spans="1:11" ht="15" customHeight="1" x14ac:dyDescent="0.3">
      <c r="A388" s="409">
        <v>103026902</v>
      </c>
      <c r="B388" t="s">
        <v>344</v>
      </c>
      <c r="C388">
        <v>103026902</v>
      </c>
      <c r="D388" t="s">
        <v>13281</v>
      </c>
      <c r="F388" s="334"/>
      <c r="G388" s="334"/>
      <c r="H388"/>
      <c r="I388" s="334"/>
      <c r="J388" s="334"/>
      <c r="K388" s="333"/>
    </row>
    <row r="389" spans="1:11" ht="15" customHeight="1" x14ac:dyDescent="0.3">
      <c r="A389" s="409">
        <v>123465702</v>
      </c>
      <c r="B389" t="s">
        <v>345</v>
      </c>
      <c r="C389">
        <v>123465702</v>
      </c>
      <c r="D389" t="s">
        <v>13281</v>
      </c>
      <c r="F389" s="334"/>
      <c r="G389" s="334"/>
      <c r="H389"/>
      <c r="I389" s="334"/>
      <c r="J389" s="334"/>
      <c r="K389" s="333"/>
    </row>
    <row r="390" spans="1:11" ht="15" customHeight="1" x14ac:dyDescent="0.3">
      <c r="A390" s="409">
        <v>119356503</v>
      </c>
      <c r="B390" t="s">
        <v>346</v>
      </c>
      <c r="C390">
        <v>119356503</v>
      </c>
      <c r="D390" t="s">
        <v>13281</v>
      </c>
      <c r="F390" s="334"/>
      <c r="G390" s="334"/>
      <c r="H390"/>
      <c r="I390" s="334"/>
      <c r="J390" s="334"/>
      <c r="K390" s="333"/>
    </row>
    <row r="391" spans="1:11" ht="15" customHeight="1" x14ac:dyDescent="0.3">
      <c r="A391" s="409">
        <v>129545003</v>
      </c>
      <c r="B391" t="s">
        <v>347</v>
      </c>
      <c r="C391">
        <v>129545003</v>
      </c>
      <c r="D391" t="s">
        <v>13281</v>
      </c>
      <c r="F391" s="334"/>
      <c r="G391" s="334"/>
      <c r="H391"/>
      <c r="I391" s="334"/>
      <c r="J391" s="334"/>
      <c r="K391" s="333"/>
    </row>
    <row r="392" spans="1:11" ht="15" customHeight="1" x14ac:dyDescent="0.3">
      <c r="A392" s="409">
        <v>108565503</v>
      </c>
      <c r="B392" t="s">
        <v>348</v>
      </c>
      <c r="C392">
        <v>108565503</v>
      </c>
      <c r="D392" t="s">
        <v>13281</v>
      </c>
      <c r="F392" s="334"/>
      <c r="G392" s="334"/>
      <c r="H392"/>
      <c r="I392" s="334"/>
      <c r="J392" s="334"/>
      <c r="K392" s="333"/>
    </row>
    <row r="393" spans="1:11" ht="15" customHeight="1" x14ac:dyDescent="0.3">
      <c r="A393" s="409">
        <v>120484903</v>
      </c>
      <c r="B393" t="s">
        <v>349</v>
      </c>
      <c r="C393">
        <v>120484903</v>
      </c>
      <c r="D393" t="s">
        <v>13281</v>
      </c>
      <c r="F393" s="334"/>
      <c r="G393" s="334"/>
      <c r="H393"/>
      <c r="I393" s="334"/>
      <c r="J393" s="334"/>
      <c r="K393" s="333"/>
    </row>
    <row r="394" spans="1:11" ht="15" customHeight="1" x14ac:dyDescent="0.3">
      <c r="A394" s="409">
        <v>117083004</v>
      </c>
      <c r="B394" t="s">
        <v>350</v>
      </c>
      <c r="C394">
        <v>117083004</v>
      </c>
      <c r="D394" t="s">
        <v>13281</v>
      </c>
      <c r="F394" s="334"/>
      <c r="G394" s="334"/>
      <c r="H394"/>
      <c r="I394" s="334"/>
      <c r="J394" s="334"/>
      <c r="K394" s="333"/>
    </row>
    <row r="395" spans="1:11" ht="15" customHeight="1" x14ac:dyDescent="0.3">
      <c r="A395" s="409">
        <v>112674403</v>
      </c>
      <c r="B395" t="s">
        <v>351</v>
      </c>
      <c r="C395">
        <v>112674403</v>
      </c>
      <c r="D395" t="s">
        <v>13281</v>
      </c>
      <c r="E395" s="445"/>
      <c r="F395" s="334"/>
      <c r="G395" s="334"/>
      <c r="H395"/>
      <c r="I395" s="334"/>
      <c r="J395" s="334"/>
      <c r="K395" s="333"/>
    </row>
    <row r="396" spans="1:11" ht="15" customHeight="1" x14ac:dyDescent="0.3">
      <c r="A396" s="409">
        <v>108056004</v>
      </c>
      <c r="B396" t="s">
        <v>352</v>
      </c>
      <c r="C396">
        <v>108056004</v>
      </c>
      <c r="D396" t="s">
        <v>13281</v>
      </c>
      <c r="F396" s="334"/>
      <c r="G396" s="334"/>
      <c r="H396"/>
      <c r="I396" s="334"/>
      <c r="J396" s="334"/>
      <c r="K396" s="333"/>
    </row>
    <row r="397" spans="1:11" ht="15" customHeight="1" x14ac:dyDescent="0.3">
      <c r="A397" s="409">
        <v>108114503</v>
      </c>
      <c r="B397" t="s">
        <v>353</v>
      </c>
      <c r="C397">
        <v>108114503</v>
      </c>
      <c r="D397" t="s">
        <v>13281</v>
      </c>
      <c r="F397" s="334"/>
      <c r="G397" s="334"/>
      <c r="H397"/>
      <c r="I397" s="334"/>
      <c r="J397" s="334"/>
      <c r="K397" s="333"/>
    </row>
    <row r="398" spans="1:11" ht="15" customHeight="1" x14ac:dyDescent="0.3">
      <c r="A398" s="409">
        <v>113385003</v>
      </c>
      <c r="B398" t="s">
        <v>354</v>
      </c>
      <c r="C398">
        <v>113385003</v>
      </c>
      <c r="D398" t="s">
        <v>13281</v>
      </c>
      <c r="F398" s="334"/>
      <c r="G398" s="334"/>
      <c r="H398"/>
      <c r="I398" s="334"/>
      <c r="J398" s="334"/>
      <c r="K398" s="333"/>
    </row>
    <row r="399" spans="1:11" ht="15" customHeight="1" x14ac:dyDescent="0.3">
      <c r="A399" s="409">
        <v>121394503</v>
      </c>
      <c r="B399" t="s">
        <v>355</v>
      </c>
      <c r="C399">
        <v>121394503</v>
      </c>
      <c r="D399" t="s">
        <v>13281</v>
      </c>
      <c r="F399" s="334"/>
      <c r="G399" s="334"/>
      <c r="H399"/>
      <c r="I399" s="334"/>
      <c r="J399" s="334"/>
      <c r="K399" s="333"/>
    </row>
    <row r="400" spans="1:11" ht="15" customHeight="1" x14ac:dyDescent="0.3">
      <c r="A400" s="409">
        <v>109535504</v>
      </c>
      <c r="B400" t="s">
        <v>356</v>
      </c>
      <c r="C400">
        <v>109535504</v>
      </c>
      <c r="D400" t="s">
        <v>13281</v>
      </c>
      <c r="F400" s="334"/>
      <c r="G400" s="334"/>
      <c r="H400"/>
      <c r="I400" s="334"/>
      <c r="J400" s="334"/>
      <c r="K400" s="333"/>
    </row>
    <row r="401" spans="1:11" ht="15" customHeight="1" x14ac:dyDescent="0.3">
      <c r="A401" s="409">
        <v>117596003</v>
      </c>
      <c r="B401" t="s">
        <v>357</v>
      </c>
      <c r="C401">
        <v>117596003</v>
      </c>
      <c r="D401" t="s">
        <v>13281</v>
      </c>
      <c r="F401" s="334"/>
      <c r="G401" s="334"/>
      <c r="H401"/>
      <c r="I401" s="334"/>
      <c r="J401" s="334"/>
      <c r="K401" s="333"/>
    </row>
    <row r="402" spans="1:11" ht="15" customHeight="1" x14ac:dyDescent="0.3">
      <c r="A402" s="409">
        <v>115674603</v>
      </c>
      <c r="B402" t="s">
        <v>358</v>
      </c>
      <c r="C402">
        <v>115674603</v>
      </c>
      <c r="D402" t="s">
        <v>13281</v>
      </c>
      <c r="F402" s="334"/>
      <c r="G402" s="334"/>
      <c r="H402"/>
      <c r="I402" s="334"/>
      <c r="J402" s="334"/>
      <c r="K402" s="333"/>
    </row>
    <row r="403" spans="1:11" ht="15" customHeight="1" x14ac:dyDescent="0.3">
      <c r="A403" s="409">
        <v>103026873</v>
      </c>
      <c r="B403" t="s">
        <v>359</v>
      </c>
      <c r="C403">
        <v>103026873</v>
      </c>
      <c r="D403" t="s">
        <v>13281</v>
      </c>
      <c r="F403" s="334"/>
      <c r="G403" s="334"/>
      <c r="H403"/>
      <c r="I403" s="334"/>
      <c r="J403" s="334"/>
      <c r="K403" s="333"/>
    </row>
    <row r="404" spans="1:11" ht="15" customHeight="1" x14ac:dyDescent="0.3">
      <c r="A404" s="409">
        <v>118406003</v>
      </c>
      <c r="B404" t="s">
        <v>360</v>
      </c>
      <c r="C404">
        <v>118406003</v>
      </c>
      <c r="D404" t="s">
        <v>13281</v>
      </c>
      <c r="F404" s="334"/>
      <c r="G404" s="334"/>
      <c r="H404"/>
      <c r="I404" s="334"/>
      <c r="J404" s="334"/>
      <c r="K404" s="333"/>
    </row>
    <row r="405" spans="1:11" ht="15" customHeight="1" x14ac:dyDescent="0.3">
      <c r="A405" s="409">
        <v>121394603</v>
      </c>
      <c r="B405" t="s">
        <v>361</v>
      </c>
      <c r="C405">
        <v>121394603</v>
      </c>
      <c r="D405" t="s">
        <v>13281</v>
      </c>
      <c r="F405" s="334"/>
      <c r="G405" s="334"/>
      <c r="H405"/>
      <c r="I405" s="334"/>
      <c r="J405" s="334"/>
      <c r="K405" s="333"/>
    </row>
    <row r="406" spans="1:11" ht="15" customHeight="1" x14ac:dyDescent="0.3">
      <c r="A406" s="409">
        <v>105258503</v>
      </c>
      <c r="B406" t="s">
        <v>17239</v>
      </c>
      <c r="C406">
        <v>105258503</v>
      </c>
      <c r="D406" t="s">
        <v>13281</v>
      </c>
      <c r="F406" s="334"/>
      <c r="G406" s="334"/>
      <c r="H406"/>
      <c r="I406" s="334"/>
      <c r="J406" s="334"/>
      <c r="K406" s="333"/>
    </row>
    <row r="407" spans="1:11" ht="15" customHeight="1" x14ac:dyDescent="0.3">
      <c r="A407" s="409">
        <v>126510019</v>
      </c>
      <c r="B407" t="s">
        <v>362</v>
      </c>
      <c r="C407">
        <v>126510019</v>
      </c>
      <c r="D407" t="s">
        <v>13280</v>
      </c>
      <c r="F407" s="334"/>
      <c r="G407" s="334"/>
      <c r="H407"/>
      <c r="I407" s="334"/>
      <c r="J407" s="334"/>
      <c r="K407" s="333"/>
    </row>
    <row r="408" spans="1:11" ht="15" customHeight="1" x14ac:dyDescent="0.3">
      <c r="A408" s="409">
        <v>107656502</v>
      </c>
      <c r="B408" t="s">
        <v>363</v>
      </c>
      <c r="C408">
        <v>107656502</v>
      </c>
      <c r="D408" t="s">
        <v>13281</v>
      </c>
      <c r="F408" s="334"/>
      <c r="G408" s="334"/>
      <c r="H408"/>
      <c r="I408" s="334"/>
      <c r="J408" s="334"/>
      <c r="K408" s="333"/>
    </row>
    <row r="409" spans="1:11" ht="15" customHeight="1" x14ac:dyDescent="0.3">
      <c r="A409" s="409">
        <v>124156503</v>
      </c>
      <c r="B409" t="s">
        <v>364</v>
      </c>
      <c r="C409">
        <v>124156503</v>
      </c>
      <c r="D409" t="s">
        <v>13281</v>
      </c>
      <c r="F409" s="334"/>
      <c r="G409" s="334"/>
      <c r="H409"/>
      <c r="I409" s="334"/>
      <c r="J409" s="334"/>
      <c r="K409" s="333"/>
    </row>
    <row r="410" spans="1:11" ht="15" customHeight="1" x14ac:dyDescent="0.3">
      <c r="A410" s="409">
        <v>106616203</v>
      </c>
      <c r="B410" t="s">
        <v>365</v>
      </c>
      <c r="C410">
        <v>106616203</v>
      </c>
      <c r="D410" t="s">
        <v>13281</v>
      </c>
      <c r="F410" s="334"/>
      <c r="G410" s="334"/>
      <c r="H410"/>
      <c r="I410" s="334"/>
      <c r="J410" s="334"/>
      <c r="K410" s="333"/>
    </row>
    <row r="411" spans="1:11" ht="15" customHeight="1" x14ac:dyDescent="0.3">
      <c r="A411" s="409">
        <v>119356603</v>
      </c>
      <c r="B411" t="s">
        <v>366</v>
      </c>
      <c r="C411">
        <v>119356603</v>
      </c>
      <c r="D411" t="s">
        <v>13281</v>
      </c>
      <c r="F411" s="334"/>
      <c r="G411" s="334"/>
      <c r="H411"/>
      <c r="I411" s="334"/>
      <c r="J411" s="334"/>
      <c r="K411" s="333"/>
    </row>
    <row r="412" spans="1:11" ht="15" customHeight="1" x14ac:dyDescent="0.3">
      <c r="A412" s="409">
        <v>114066503</v>
      </c>
      <c r="B412" t="s">
        <v>367</v>
      </c>
      <c r="C412">
        <v>114066503</v>
      </c>
      <c r="D412" t="s">
        <v>13281</v>
      </c>
      <c r="F412" s="334"/>
      <c r="G412" s="334"/>
      <c r="H412"/>
      <c r="I412" s="334"/>
      <c r="J412" s="334"/>
      <c r="K412" s="333"/>
    </row>
    <row r="413" spans="1:11" ht="15" customHeight="1" x14ac:dyDescent="0.3">
      <c r="A413" s="409">
        <v>109537504</v>
      </c>
      <c r="B413" t="s">
        <v>368</v>
      </c>
      <c r="C413">
        <v>109537504</v>
      </c>
      <c r="D413" t="s">
        <v>13281</v>
      </c>
      <c r="F413" s="334"/>
      <c r="G413" s="334"/>
      <c r="H413"/>
      <c r="I413" s="334"/>
      <c r="J413" s="334"/>
      <c r="K413" s="333"/>
    </row>
    <row r="414" spans="1:11" ht="15" customHeight="1" x14ac:dyDescent="0.3">
      <c r="A414" s="409">
        <v>109426003</v>
      </c>
      <c r="B414" t="s">
        <v>369</v>
      </c>
      <c r="C414">
        <v>109426003</v>
      </c>
      <c r="D414" t="s">
        <v>13281</v>
      </c>
      <c r="F414" s="334"/>
      <c r="G414" s="334"/>
      <c r="H414"/>
      <c r="I414" s="334"/>
      <c r="J414" s="334"/>
      <c r="K414" s="333"/>
    </row>
    <row r="415" spans="1:11" ht="15" customHeight="1" x14ac:dyDescent="0.3">
      <c r="A415" s="409">
        <v>124156603</v>
      </c>
      <c r="B415" t="s">
        <v>370</v>
      </c>
      <c r="C415">
        <v>124156603</v>
      </c>
      <c r="D415" t="s">
        <v>13281</v>
      </c>
      <c r="F415" s="334"/>
      <c r="G415" s="334"/>
      <c r="H415"/>
      <c r="I415" s="334"/>
      <c r="J415" s="334"/>
      <c r="K415" s="333"/>
    </row>
    <row r="416" spans="1:11" ht="15" customHeight="1" x14ac:dyDescent="0.3">
      <c r="A416" s="409">
        <v>124156703</v>
      </c>
      <c r="B416" t="s">
        <v>371</v>
      </c>
      <c r="C416">
        <v>124156703</v>
      </c>
      <c r="D416" t="s">
        <v>13281</v>
      </c>
      <c r="F416" s="334"/>
      <c r="G416" s="334"/>
      <c r="H416"/>
      <c r="I416" s="334"/>
      <c r="J416" s="334"/>
      <c r="K416" s="333"/>
    </row>
    <row r="417" spans="1:11" ht="15" customHeight="1" x14ac:dyDescent="0.3">
      <c r="A417" s="409">
        <v>122098003</v>
      </c>
      <c r="B417" t="s">
        <v>372</v>
      </c>
      <c r="C417">
        <v>122098003</v>
      </c>
      <c r="D417" t="s">
        <v>13281</v>
      </c>
      <c r="F417" s="334"/>
      <c r="G417" s="334"/>
      <c r="H417"/>
      <c r="I417" s="334"/>
      <c r="J417" s="334"/>
      <c r="K417" s="333"/>
    </row>
    <row r="418" spans="1:11" ht="15" customHeight="1" x14ac:dyDescent="0.3">
      <c r="A418" s="409">
        <v>121136503</v>
      </c>
      <c r="B418" t="s">
        <v>373</v>
      </c>
      <c r="C418">
        <v>121136503</v>
      </c>
      <c r="D418" t="s">
        <v>13281</v>
      </c>
      <c r="F418" s="334"/>
      <c r="G418" s="334"/>
      <c r="H418"/>
      <c r="I418" s="334"/>
      <c r="J418" s="334"/>
      <c r="K418" s="333"/>
    </row>
    <row r="419" spans="1:11" ht="15" customHeight="1" x14ac:dyDescent="0.3">
      <c r="A419" s="409">
        <v>113385303</v>
      </c>
      <c r="B419" t="s">
        <v>374</v>
      </c>
      <c r="C419">
        <v>113385303</v>
      </c>
      <c r="D419" t="s">
        <v>13281</v>
      </c>
      <c r="F419" s="334"/>
      <c r="G419" s="334"/>
      <c r="H419"/>
      <c r="I419" s="334"/>
      <c r="J419" s="334"/>
      <c r="K419" s="333"/>
    </row>
    <row r="420" spans="1:11" ht="15" customHeight="1" x14ac:dyDescent="0.3">
      <c r="A420" s="409">
        <v>173515368</v>
      </c>
      <c r="B420" t="s">
        <v>375</v>
      </c>
      <c r="C420">
        <v>173515368</v>
      </c>
      <c r="D420" t="s">
        <v>13280</v>
      </c>
      <c r="F420" s="334"/>
      <c r="G420" s="334"/>
      <c r="H420"/>
      <c r="I420" s="334"/>
      <c r="J420" s="334"/>
      <c r="K420" s="333"/>
    </row>
    <row r="421" spans="1:11" ht="15" customHeight="1" x14ac:dyDescent="0.3">
      <c r="A421" s="409">
        <v>121136603</v>
      </c>
      <c r="B421" t="s">
        <v>376</v>
      </c>
      <c r="C421">
        <v>121136603</v>
      </c>
      <c r="D421" t="s">
        <v>13281</v>
      </c>
      <c r="F421" s="334"/>
      <c r="G421" s="334"/>
      <c r="H421"/>
      <c r="I421" s="334"/>
      <c r="J421" s="334"/>
      <c r="K421" s="333"/>
    </row>
    <row r="422" spans="1:11" ht="15" customHeight="1" x14ac:dyDescent="0.3">
      <c r="A422" s="409">
        <v>121395103</v>
      </c>
      <c r="B422" t="s">
        <v>377</v>
      </c>
      <c r="C422">
        <v>121395103</v>
      </c>
      <c r="D422" t="s">
        <v>13281</v>
      </c>
      <c r="F422" s="334"/>
      <c r="G422" s="334"/>
      <c r="H422"/>
      <c r="I422" s="334"/>
      <c r="J422" s="334"/>
      <c r="K422" s="333"/>
    </row>
    <row r="423" spans="1:11" ht="15" customHeight="1" x14ac:dyDescent="0.3">
      <c r="A423" s="409">
        <v>102023217</v>
      </c>
      <c r="B423" t="s">
        <v>17240</v>
      </c>
      <c r="C423">
        <v>102023217</v>
      </c>
      <c r="D423" t="s">
        <v>13280</v>
      </c>
      <c r="F423" s="334"/>
      <c r="G423" s="334"/>
      <c r="H423"/>
      <c r="I423" s="334"/>
      <c r="J423" s="334"/>
      <c r="K423" s="333"/>
    </row>
    <row r="424" spans="1:11" ht="15" customHeight="1" x14ac:dyDescent="0.3">
      <c r="A424" s="409">
        <v>120485603</v>
      </c>
      <c r="B424" t="s">
        <v>378</v>
      </c>
      <c r="C424">
        <v>120485603</v>
      </c>
      <c r="D424" t="s">
        <v>13281</v>
      </c>
      <c r="F424" s="334"/>
      <c r="G424" s="334"/>
      <c r="H424"/>
      <c r="I424" s="334"/>
      <c r="J424" s="334"/>
      <c r="K424" s="333"/>
    </row>
    <row r="425" spans="1:11" ht="15" customHeight="1" x14ac:dyDescent="0.3">
      <c r="A425" s="409">
        <v>108116003</v>
      </c>
      <c r="B425" t="s">
        <v>379</v>
      </c>
      <c r="C425">
        <v>108116003</v>
      </c>
      <c r="D425" t="s">
        <v>13281</v>
      </c>
      <c r="F425" s="334"/>
      <c r="G425" s="334"/>
      <c r="H425"/>
      <c r="I425" s="334"/>
      <c r="J425" s="334"/>
      <c r="K425" s="333"/>
    </row>
    <row r="426" spans="1:11" ht="15" customHeight="1" x14ac:dyDescent="0.3">
      <c r="A426" s="409">
        <v>103022481</v>
      </c>
      <c r="B426" t="s">
        <v>17341</v>
      </c>
      <c r="C426">
        <v>103022481</v>
      </c>
      <c r="D426" t="s">
        <v>13280</v>
      </c>
      <c r="F426" s="334"/>
      <c r="G426" s="334"/>
      <c r="H426"/>
      <c r="I426" s="334"/>
      <c r="J426" s="334"/>
      <c r="K426" s="333"/>
    </row>
    <row r="427" spans="1:11" ht="15" customHeight="1" x14ac:dyDescent="0.3">
      <c r="A427" s="409">
        <v>103027352</v>
      </c>
      <c r="B427" t="s">
        <v>380</v>
      </c>
      <c r="C427">
        <v>103027352</v>
      </c>
      <c r="D427" t="s">
        <v>13281</v>
      </c>
      <c r="F427" s="334"/>
      <c r="G427" s="334"/>
      <c r="H427"/>
      <c r="I427" s="334"/>
      <c r="J427" s="334"/>
      <c r="K427" s="333"/>
    </row>
    <row r="428" spans="1:11" ht="15" customHeight="1" x14ac:dyDescent="0.3">
      <c r="A428" s="409">
        <v>113365203</v>
      </c>
      <c r="B428" t="s">
        <v>381</v>
      </c>
      <c r="C428">
        <v>113365203</v>
      </c>
      <c r="D428" t="s">
        <v>13281</v>
      </c>
      <c r="F428" s="334"/>
      <c r="G428" s="334"/>
      <c r="H428"/>
      <c r="I428" s="334"/>
      <c r="J428" s="334"/>
      <c r="K428" s="333"/>
    </row>
    <row r="429" spans="1:11" ht="15" customHeight="1" x14ac:dyDescent="0.3">
      <c r="A429" s="409">
        <v>105204703</v>
      </c>
      <c r="B429" t="s">
        <v>382</v>
      </c>
      <c r="C429">
        <v>105204703</v>
      </c>
      <c r="D429" t="s">
        <v>13281</v>
      </c>
      <c r="F429" s="334"/>
      <c r="G429" s="334"/>
      <c r="H429"/>
      <c r="I429" s="334"/>
      <c r="J429" s="334"/>
      <c r="K429" s="333"/>
    </row>
    <row r="430" spans="1:11" ht="15" customHeight="1" x14ac:dyDescent="0.3">
      <c r="A430" s="409">
        <v>125236903</v>
      </c>
      <c r="B430" t="s">
        <v>383</v>
      </c>
      <c r="C430">
        <v>125236903</v>
      </c>
      <c r="D430" t="s">
        <v>13281</v>
      </c>
      <c r="F430" s="334"/>
      <c r="G430" s="334"/>
      <c r="H430"/>
      <c r="I430" s="334"/>
      <c r="J430" s="334"/>
      <c r="K430" s="333"/>
    </row>
    <row r="431" spans="1:11" ht="15" customHeight="1" x14ac:dyDescent="0.3">
      <c r="A431" s="409">
        <v>122098103</v>
      </c>
      <c r="B431" t="s">
        <v>384</v>
      </c>
      <c r="C431">
        <v>122098103</v>
      </c>
      <c r="D431" t="s">
        <v>13281</v>
      </c>
      <c r="F431" s="334"/>
      <c r="G431" s="334"/>
      <c r="H431"/>
      <c r="I431" s="334"/>
      <c r="J431" s="334"/>
      <c r="K431" s="333"/>
    </row>
    <row r="432" spans="1:11" ht="15" customHeight="1" x14ac:dyDescent="0.3">
      <c r="A432" s="409">
        <v>128326303</v>
      </c>
      <c r="B432" t="s">
        <v>385</v>
      </c>
      <c r="C432">
        <v>128326303</v>
      </c>
      <c r="D432" t="s">
        <v>13281</v>
      </c>
      <c r="F432" s="334"/>
      <c r="G432" s="334"/>
      <c r="H432"/>
      <c r="I432" s="334"/>
      <c r="J432" s="334"/>
      <c r="K432" s="333"/>
    </row>
    <row r="433" spans="1:11" ht="15" customHeight="1" x14ac:dyDescent="0.3">
      <c r="A433" s="409">
        <v>110147003</v>
      </c>
      <c r="B433" t="s">
        <v>386</v>
      </c>
      <c r="C433">
        <v>110147003</v>
      </c>
      <c r="D433" t="s">
        <v>13281</v>
      </c>
      <c r="E433" s="445"/>
      <c r="F433" s="334"/>
      <c r="G433" s="334"/>
      <c r="H433"/>
      <c r="I433" s="334"/>
      <c r="J433" s="334"/>
      <c r="K433" s="333"/>
    </row>
    <row r="434" spans="1:11" ht="15" customHeight="1" x14ac:dyDescent="0.3">
      <c r="A434" s="409">
        <v>122098202</v>
      </c>
      <c r="B434" t="s">
        <v>387</v>
      </c>
      <c r="C434">
        <v>122098202</v>
      </c>
      <c r="D434" t="s">
        <v>13281</v>
      </c>
      <c r="F434" s="334"/>
      <c r="G434" s="334"/>
      <c r="H434"/>
      <c r="I434" s="334"/>
      <c r="J434" s="334"/>
      <c r="K434" s="333"/>
    </row>
    <row r="435" spans="1:11" ht="15" customHeight="1" x14ac:dyDescent="0.3">
      <c r="A435" s="409">
        <v>127043430</v>
      </c>
      <c r="B435" t="s">
        <v>388</v>
      </c>
      <c r="C435">
        <v>127043430</v>
      </c>
      <c r="D435" t="s">
        <v>17607</v>
      </c>
      <c r="F435" s="334"/>
      <c r="G435" s="334"/>
      <c r="H435"/>
      <c r="I435" s="334"/>
      <c r="J435" s="334"/>
      <c r="K435" s="333"/>
    </row>
    <row r="436" spans="1:11" ht="15" customHeight="1" x14ac:dyDescent="0.3">
      <c r="A436" s="409">
        <v>115220003</v>
      </c>
      <c r="B436" t="s">
        <v>389</v>
      </c>
      <c r="C436">
        <v>115220003</v>
      </c>
      <c r="D436" t="s">
        <v>17607</v>
      </c>
      <c r="F436" s="334"/>
      <c r="G436" s="334"/>
      <c r="H436"/>
      <c r="I436" s="334"/>
      <c r="J436" s="334"/>
      <c r="K436" s="333"/>
    </row>
    <row r="437" spans="1:11" ht="15" customHeight="1" x14ac:dyDescent="0.3">
      <c r="A437" s="409">
        <v>124150004</v>
      </c>
      <c r="B437" t="s">
        <v>1788</v>
      </c>
      <c r="C437">
        <v>124150004</v>
      </c>
      <c r="D437" t="s">
        <v>17607</v>
      </c>
      <c r="F437" s="334"/>
      <c r="G437" s="334"/>
      <c r="H437"/>
      <c r="I437" s="334"/>
      <c r="J437" s="334"/>
      <c r="K437" s="333"/>
    </row>
    <row r="438" spans="1:11" ht="15" customHeight="1" x14ac:dyDescent="0.3">
      <c r="A438" s="409">
        <v>123460001</v>
      </c>
      <c r="B438" t="s">
        <v>390</v>
      </c>
      <c r="C438">
        <v>123460001</v>
      </c>
      <c r="D438" t="s">
        <v>17607</v>
      </c>
      <c r="F438" s="334"/>
      <c r="G438" s="334"/>
      <c r="H438"/>
      <c r="I438" s="334"/>
      <c r="J438" s="334"/>
      <c r="K438" s="333"/>
    </row>
    <row r="439" spans="1:11" ht="15" customHeight="1" x14ac:dyDescent="0.3">
      <c r="A439" s="409">
        <v>107657103</v>
      </c>
      <c r="B439" t="s">
        <v>391</v>
      </c>
      <c r="C439">
        <v>107657103</v>
      </c>
      <c r="D439" t="s">
        <v>13281</v>
      </c>
      <c r="F439" s="334"/>
      <c r="G439" s="334"/>
      <c r="H439"/>
      <c r="I439" s="334"/>
      <c r="J439" s="334"/>
      <c r="K439" s="333"/>
    </row>
    <row r="440" spans="1:11" ht="15" customHeight="1" x14ac:dyDescent="0.3">
      <c r="A440" s="409">
        <v>126510004</v>
      </c>
      <c r="B440" t="s">
        <v>392</v>
      </c>
      <c r="C440">
        <v>126510004</v>
      </c>
      <c r="D440" t="s">
        <v>13280</v>
      </c>
      <c r="F440" s="334"/>
      <c r="G440" s="334"/>
      <c r="H440"/>
      <c r="I440" s="334"/>
      <c r="J440" s="334"/>
      <c r="K440" s="333"/>
    </row>
    <row r="441" spans="1:11" ht="15" customHeight="1" x14ac:dyDescent="0.3">
      <c r="A441" s="409">
        <v>113365303</v>
      </c>
      <c r="B441" t="s">
        <v>393</v>
      </c>
      <c r="C441">
        <v>113365303</v>
      </c>
      <c r="D441" t="s">
        <v>13281</v>
      </c>
      <c r="F441" s="334"/>
      <c r="G441" s="334"/>
      <c r="H441"/>
      <c r="I441" s="334"/>
      <c r="J441" s="334"/>
      <c r="K441" s="333"/>
    </row>
    <row r="442" spans="1:11" ht="15" customHeight="1" x14ac:dyDescent="0.3">
      <c r="A442" s="409">
        <v>123466103</v>
      </c>
      <c r="B442" t="s">
        <v>394</v>
      </c>
      <c r="C442">
        <v>123466103</v>
      </c>
      <c r="D442" t="s">
        <v>13281</v>
      </c>
      <c r="F442" s="334"/>
      <c r="G442" s="334"/>
      <c r="H442"/>
      <c r="I442" s="334"/>
      <c r="J442" s="334"/>
      <c r="K442" s="333"/>
    </row>
    <row r="443" spans="1:11" ht="15" customHeight="1" x14ac:dyDescent="0.3">
      <c r="A443" s="409">
        <v>105250001</v>
      </c>
      <c r="B443" t="s">
        <v>395</v>
      </c>
      <c r="C443">
        <v>105250001</v>
      </c>
      <c r="D443" t="s">
        <v>13280</v>
      </c>
      <c r="F443" s="334"/>
      <c r="G443" s="334"/>
      <c r="H443"/>
      <c r="I443" s="334"/>
      <c r="J443" s="334"/>
      <c r="K443" s="333"/>
    </row>
    <row r="444" spans="1:11" ht="15" customHeight="1" x14ac:dyDescent="0.3">
      <c r="A444" s="409">
        <v>101636503</v>
      </c>
      <c r="B444" t="s">
        <v>396</v>
      </c>
      <c r="C444">
        <v>101636503</v>
      </c>
      <c r="D444" t="s">
        <v>13281</v>
      </c>
      <c r="F444" s="334"/>
      <c r="G444" s="334"/>
      <c r="H444"/>
      <c r="I444" s="334"/>
      <c r="J444" s="334"/>
      <c r="K444" s="333"/>
    </row>
    <row r="445" spans="1:11" ht="15" customHeight="1" x14ac:dyDescent="0.3">
      <c r="A445" s="409">
        <v>126513280</v>
      </c>
      <c r="B445" t="s">
        <v>397</v>
      </c>
      <c r="C445">
        <v>126513280</v>
      </c>
      <c r="D445" t="s">
        <v>13280</v>
      </c>
      <c r="F445" s="334"/>
      <c r="G445" s="334"/>
      <c r="H445"/>
      <c r="I445" s="334"/>
      <c r="J445" s="334"/>
      <c r="K445" s="333"/>
    </row>
    <row r="446" spans="1:11" ht="15" customHeight="1" x14ac:dyDescent="0.3">
      <c r="A446" s="409">
        <v>126515001</v>
      </c>
      <c r="B446" t="s">
        <v>398</v>
      </c>
      <c r="C446">
        <v>126515001</v>
      </c>
      <c r="D446" t="s">
        <v>13281</v>
      </c>
      <c r="F446" s="334"/>
      <c r="G446" s="334"/>
      <c r="H446"/>
      <c r="I446" s="334"/>
      <c r="J446" s="334"/>
      <c r="K446" s="333"/>
    </row>
    <row r="447" spans="1:11" ht="15" customHeight="1" x14ac:dyDescent="0.3">
      <c r="A447" s="409">
        <v>126510009</v>
      </c>
      <c r="B447" t="s">
        <v>399</v>
      </c>
      <c r="C447">
        <v>126510009</v>
      </c>
      <c r="D447" t="s">
        <v>13280</v>
      </c>
      <c r="E447" s="445"/>
      <c r="F447" s="334"/>
      <c r="G447" s="334"/>
      <c r="H447"/>
      <c r="I447" s="334"/>
      <c r="J447" s="334"/>
      <c r="K447" s="333"/>
    </row>
    <row r="448" spans="1:11" ht="15" customHeight="1" x14ac:dyDescent="0.3">
      <c r="A448" s="409">
        <v>126513400</v>
      </c>
      <c r="B448" t="s">
        <v>400</v>
      </c>
      <c r="C448">
        <v>126513400</v>
      </c>
      <c r="D448" t="s">
        <v>13280</v>
      </c>
      <c r="F448" s="334"/>
      <c r="G448" s="334"/>
      <c r="H448"/>
      <c r="I448" s="334"/>
      <c r="J448" s="334"/>
      <c r="K448" s="333"/>
    </row>
    <row r="449" spans="1:11" ht="15" customHeight="1" x14ac:dyDescent="0.3">
      <c r="A449" s="409">
        <v>110177003</v>
      </c>
      <c r="B449" t="s">
        <v>401</v>
      </c>
      <c r="C449">
        <v>110177003</v>
      </c>
      <c r="D449" t="s">
        <v>13281</v>
      </c>
      <c r="F449" s="334"/>
      <c r="G449" s="334"/>
      <c r="H449"/>
      <c r="I449" s="334"/>
      <c r="J449" s="334"/>
      <c r="K449" s="333"/>
    </row>
    <row r="450" spans="1:11" ht="15" customHeight="1" x14ac:dyDescent="0.3">
      <c r="A450" s="409">
        <v>124157203</v>
      </c>
      <c r="B450" t="s">
        <v>402</v>
      </c>
      <c r="C450">
        <v>124157203</v>
      </c>
      <c r="D450" t="s">
        <v>13281</v>
      </c>
      <c r="F450" s="334"/>
      <c r="G450" s="334"/>
      <c r="H450"/>
      <c r="I450" s="334"/>
      <c r="J450" s="334"/>
      <c r="K450" s="333"/>
    </row>
    <row r="451" spans="1:11" ht="15" customHeight="1" x14ac:dyDescent="0.3">
      <c r="A451" s="409">
        <v>129546003</v>
      </c>
      <c r="B451" t="s">
        <v>403</v>
      </c>
      <c r="C451">
        <v>129546003</v>
      </c>
      <c r="D451" t="s">
        <v>13281</v>
      </c>
      <c r="F451" s="334"/>
      <c r="G451" s="334"/>
      <c r="H451"/>
      <c r="I451" s="334"/>
      <c r="J451" s="334"/>
      <c r="K451" s="333"/>
    </row>
    <row r="452" spans="1:11" ht="15" customHeight="1" x14ac:dyDescent="0.3">
      <c r="A452" s="409">
        <v>103021003</v>
      </c>
      <c r="B452" t="s">
        <v>404</v>
      </c>
      <c r="C452">
        <v>103021003</v>
      </c>
      <c r="D452" t="s">
        <v>13281</v>
      </c>
      <c r="F452" s="334"/>
      <c r="G452" s="334"/>
      <c r="H452"/>
      <c r="I452" s="334"/>
      <c r="J452" s="334"/>
      <c r="K452" s="333"/>
    </row>
    <row r="453" spans="1:11" ht="15" customHeight="1" x14ac:dyDescent="0.3">
      <c r="A453" s="409">
        <v>102027451</v>
      </c>
      <c r="B453" t="s">
        <v>405</v>
      </c>
      <c r="C453">
        <v>102027451</v>
      </c>
      <c r="D453" t="s">
        <v>13281</v>
      </c>
      <c r="F453" s="334"/>
      <c r="G453" s="334"/>
      <c r="H453"/>
      <c r="I453" s="334"/>
      <c r="J453" s="334"/>
      <c r="K453" s="333"/>
    </row>
    <row r="454" spans="1:11" ht="15" customHeight="1" x14ac:dyDescent="0.3">
      <c r="A454" s="409">
        <v>118406602</v>
      </c>
      <c r="B454" t="s">
        <v>406</v>
      </c>
      <c r="C454">
        <v>118406602</v>
      </c>
      <c r="D454" t="s">
        <v>13281</v>
      </c>
      <c r="F454" s="334"/>
      <c r="G454" s="334"/>
      <c r="H454"/>
      <c r="I454" s="334"/>
      <c r="J454" s="334"/>
      <c r="K454" s="333"/>
    </row>
    <row r="455" spans="1:11" ht="15" customHeight="1" x14ac:dyDescent="0.3">
      <c r="A455" s="409">
        <v>120455203</v>
      </c>
      <c r="B455" t="s">
        <v>407</v>
      </c>
      <c r="C455">
        <v>120455203</v>
      </c>
      <c r="D455" t="s">
        <v>13281</v>
      </c>
      <c r="F455" s="334"/>
      <c r="G455" s="334"/>
      <c r="H455"/>
      <c r="I455" s="334"/>
      <c r="J455" s="334"/>
      <c r="K455" s="333"/>
    </row>
    <row r="456" spans="1:11" ht="15" customHeight="1" x14ac:dyDescent="0.3">
      <c r="A456" s="409">
        <v>103027503</v>
      </c>
      <c r="B456" t="s">
        <v>408</v>
      </c>
      <c r="C456">
        <v>103027503</v>
      </c>
      <c r="D456" t="s">
        <v>13281</v>
      </c>
      <c r="F456" s="334"/>
      <c r="G456" s="334"/>
      <c r="H456"/>
      <c r="I456" s="334"/>
      <c r="J456" s="334"/>
      <c r="K456" s="333"/>
    </row>
    <row r="457" spans="1:11" ht="15" customHeight="1" x14ac:dyDescent="0.3">
      <c r="A457" s="409">
        <v>120455403</v>
      </c>
      <c r="B457" t="s">
        <v>409</v>
      </c>
      <c r="C457">
        <v>120455403</v>
      </c>
      <c r="D457" t="s">
        <v>13281</v>
      </c>
      <c r="F457" s="334"/>
      <c r="G457" s="334"/>
      <c r="H457"/>
      <c r="I457" s="334"/>
      <c r="J457" s="334"/>
      <c r="K457" s="333"/>
    </row>
    <row r="458" spans="1:11" ht="15" customHeight="1" x14ac:dyDescent="0.3">
      <c r="A458" s="409">
        <v>109426303</v>
      </c>
      <c r="B458" t="s">
        <v>410</v>
      </c>
      <c r="C458">
        <v>109426303</v>
      </c>
      <c r="D458" t="s">
        <v>13281</v>
      </c>
      <c r="F458" s="334"/>
      <c r="G458" s="334"/>
      <c r="H458"/>
      <c r="I458" s="334"/>
      <c r="J458" s="334"/>
      <c r="K458" s="333"/>
    </row>
    <row r="459" spans="1:11" ht="15" customHeight="1" x14ac:dyDescent="0.3">
      <c r="A459" s="409">
        <v>108116303</v>
      </c>
      <c r="B459" t="s">
        <v>411</v>
      </c>
      <c r="C459">
        <v>108116303</v>
      </c>
      <c r="D459" t="s">
        <v>13281</v>
      </c>
      <c r="F459" s="334"/>
      <c r="G459" s="334"/>
      <c r="H459"/>
      <c r="I459" s="334"/>
      <c r="J459" s="334"/>
      <c r="K459" s="333"/>
    </row>
    <row r="460" spans="1:11" ht="15" customHeight="1" x14ac:dyDescent="0.3">
      <c r="A460" s="409">
        <v>123466303</v>
      </c>
      <c r="B460" t="s">
        <v>412</v>
      </c>
      <c r="C460">
        <v>123466303</v>
      </c>
      <c r="D460" t="s">
        <v>13281</v>
      </c>
      <c r="F460" s="334"/>
      <c r="G460" s="334"/>
      <c r="H460"/>
      <c r="I460" s="334"/>
      <c r="J460" s="334"/>
      <c r="K460" s="333"/>
    </row>
    <row r="461" spans="1:11" ht="15" customHeight="1" x14ac:dyDescent="0.3">
      <c r="A461" s="409">
        <v>123466403</v>
      </c>
      <c r="B461" t="s">
        <v>413</v>
      </c>
      <c r="C461">
        <v>123466403</v>
      </c>
      <c r="D461" t="s">
        <v>13281</v>
      </c>
      <c r="F461" s="334"/>
      <c r="G461" s="334"/>
      <c r="H461"/>
      <c r="I461" s="334"/>
      <c r="J461" s="334"/>
      <c r="K461" s="333"/>
    </row>
    <row r="462" spans="1:11" ht="15" customHeight="1" x14ac:dyDescent="0.3">
      <c r="A462" s="409">
        <v>129546103</v>
      </c>
      <c r="B462" t="s">
        <v>414</v>
      </c>
      <c r="C462">
        <v>129546103</v>
      </c>
      <c r="D462" t="s">
        <v>13281</v>
      </c>
      <c r="F462" s="334"/>
      <c r="G462" s="334"/>
      <c r="H462"/>
      <c r="I462" s="334"/>
      <c r="J462" s="334"/>
      <c r="K462" s="333"/>
    </row>
    <row r="463" spans="1:11" ht="15" customHeight="1" x14ac:dyDescent="0.3">
      <c r="A463" s="409">
        <v>126512960</v>
      </c>
      <c r="B463" t="s">
        <v>13284</v>
      </c>
      <c r="C463">
        <v>126512960</v>
      </c>
      <c r="D463" t="s">
        <v>13280</v>
      </c>
      <c r="F463" s="334"/>
      <c r="G463" s="334"/>
      <c r="H463"/>
      <c r="I463" s="334"/>
      <c r="J463" s="334"/>
      <c r="K463" s="333"/>
    </row>
    <row r="464" spans="1:11" ht="15" customHeight="1" x14ac:dyDescent="0.3">
      <c r="A464" s="409">
        <v>160028259</v>
      </c>
      <c r="B464" t="s">
        <v>415</v>
      </c>
      <c r="C464">
        <v>160028259</v>
      </c>
      <c r="D464" t="s">
        <v>13280</v>
      </c>
      <c r="F464" s="334"/>
      <c r="G464" s="334"/>
      <c r="H464"/>
      <c r="I464" s="334"/>
      <c r="J464" s="334"/>
      <c r="K464" s="333"/>
    </row>
    <row r="465" spans="1:11" ht="15" customHeight="1" x14ac:dyDescent="0.3">
      <c r="A465" s="409">
        <v>103020005</v>
      </c>
      <c r="B465" t="s">
        <v>416</v>
      </c>
      <c r="C465">
        <v>103020005</v>
      </c>
      <c r="D465" t="s">
        <v>13280</v>
      </c>
      <c r="F465" s="334"/>
      <c r="G465" s="334"/>
      <c r="H465"/>
      <c r="I465" s="334"/>
      <c r="J465" s="334"/>
      <c r="K465" s="333"/>
    </row>
    <row r="466" spans="1:11" ht="15" customHeight="1" x14ac:dyDescent="0.3">
      <c r="A466" s="409">
        <v>103024952</v>
      </c>
      <c r="B466" t="s">
        <v>17342</v>
      </c>
      <c r="C466">
        <v>103024952</v>
      </c>
      <c r="D466" t="s">
        <v>13280</v>
      </c>
      <c r="F466" s="334"/>
      <c r="G466" s="334"/>
      <c r="H466"/>
      <c r="I466" s="334"/>
      <c r="J466" s="334"/>
      <c r="K466" s="333"/>
    </row>
    <row r="467" spans="1:11" ht="15" customHeight="1" x14ac:dyDescent="0.3">
      <c r="A467" s="409">
        <v>103020002</v>
      </c>
      <c r="B467" t="s">
        <v>417</v>
      </c>
      <c r="C467">
        <v>103020002</v>
      </c>
      <c r="D467" t="s">
        <v>13280</v>
      </c>
      <c r="F467" s="334"/>
      <c r="G467" s="334"/>
      <c r="H467"/>
      <c r="I467" s="334"/>
      <c r="J467" s="334"/>
      <c r="K467" s="333"/>
    </row>
    <row r="468" spans="1:11" ht="15" customHeight="1" x14ac:dyDescent="0.3">
      <c r="A468" s="409">
        <v>103020003</v>
      </c>
      <c r="B468" t="s">
        <v>418</v>
      </c>
      <c r="C468">
        <v>103020003</v>
      </c>
      <c r="D468" t="s">
        <v>13280</v>
      </c>
      <c r="F468" s="334"/>
      <c r="G468" s="334"/>
      <c r="H468"/>
      <c r="I468" s="334"/>
      <c r="J468" s="334"/>
      <c r="K468" s="333"/>
    </row>
    <row r="469" spans="1:11" ht="15" customHeight="1" x14ac:dyDescent="0.3">
      <c r="A469" s="409">
        <v>103020004</v>
      </c>
      <c r="B469" t="s">
        <v>419</v>
      </c>
      <c r="C469">
        <v>103020004</v>
      </c>
      <c r="D469" t="s">
        <v>13280</v>
      </c>
      <c r="F469" s="334"/>
      <c r="G469" s="334"/>
      <c r="H469"/>
      <c r="I469" s="334"/>
      <c r="J469" s="334"/>
      <c r="K469" s="333"/>
    </row>
    <row r="470" spans="1:11" ht="15" customHeight="1" x14ac:dyDescent="0.3">
      <c r="A470" s="409">
        <v>103028192</v>
      </c>
      <c r="B470" t="s">
        <v>10362</v>
      </c>
      <c r="C470">
        <v>103028192</v>
      </c>
      <c r="D470" t="s">
        <v>13280</v>
      </c>
      <c r="F470" s="334"/>
      <c r="G470" s="334"/>
      <c r="H470"/>
      <c r="I470" s="334"/>
      <c r="J470" s="334"/>
      <c r="K470" s="333"/>
    </row>
    <row r="471" spans="1:11" ht="15" customHeight="1" x14ac:dyDescent="0.3">
      <c r="A471" s="409">
        <v>103024162</v>
      </c>
      <c r="B471" t="s">
        <v>10343</v>
      </c>
      <c r="C471">
        <v>103024162</v>
      </c>
      <c r="D471" t="s">
        <v>13280</v>
      </c>
      <c r="F471" s="334"/>
      <c r="G471" s="334"/>
      <c r="H471"/>
      <c r="I471" s="334"/>
      <c r="J471" s="334"/>
      <c r="K471" s="333"/>
    </row>
    <row r="472" spans="1:11" ht="15" customHeight="1" x14ac:dyDescent="0.3">
      <c r="A472" s="409">
        <v>102027560</v>
      </c>
      <c r="B472" t="s">
        <v>13285</v>
      </c>
      <c r="C472">
        <v>102027560</v>
      </c>
      <c r="D472" t="s">
        <v>13280</v>
      </c>
      <c r="F472" s="334"/>
      <c r="G472" s="334"/>
      <c r="H472"/>
      <c r="I472" s="334"/>
      <c r="J472" s="334"/>
      <c r="K472" s="333"/>
    </row>
    <row r="473" spans="1:11" ht="15" customHeight="1" x14ac:dyDescent="0.3">
      <c r="A473" s="409">
        <v>106338003</v>
      </c>
      <c r="B473" t="s">
        <v>420</v>
      </c>
      <c r="C473">
        <v>106338003</v>
      </c>
      <c r="D473" t="s">
        <v>13281</v>
      </c>
      <c r="F473" s="334"/>
      <c r="G473" s="334"/>
      <c r="H473"/>
      <c r="I473" s="334"/>
      <c r="J473" s="334"/>
      <c r="K473" s="333"/>
    </row>
    <row r="474" spans="1:11" ht="15" customHeight="1" x14ac:dyDescent="0.3">
      <c r="A474" s="409">
        <v>128327303</v>
      </c>
      <c r="B474" t="s">
        <v>421</v>
      </c>
      <c r="C474">
        <v>128327303</v>
      </c>
      <c r="D474" t="s">
        <v>13281</v>
      </c>
      <c r="F474" s="334"/>
      <c r="G474" s="334"/>
      <c r="H474"/>
      <c r="I474" s="334"/>
      <c r="J474" s="334"/>
      <c r="K474" s="333"/>
    </row>
    <row r="475" spans="1:11" ht="15" customHeight="1" x14ac:dyDescent="0.3">
      <c r="A475" s="409">
        <v>103027753</v>
      </c>
      <c r="B475" t="s">
        <v>422</v>
      </c>
      <c r="C475">
        <v>103027753</v>
      </c>
      <c r="D475" t="s">
        <v>13281</v>
      </c>
      <c r="F475" s="334"/>
      <c r="G475" s="334"/>
      <c r="H475"/>
      <c r="I475" s="334"/>
      <c r="J475" s="334"/>
      <c r="K475" s="333"/>
    </row>
    <row r="476" spans="1:11" ht="15" customHeight="1" x14ac:dyDescent="0.3">
      <c r="A476" s="409">
        <v>122098403</v>
      </c>
      <c r="B476" t="s">
        <v>423</v>
      </c>
      <c r="C476">
        <v>122098403</v>
      </c>
      <c r="D476" t="s">
        <v>13281</v>
      </c>
      <c r="F476" s="334"/>
      <c r="G476" s="334"/>
      <c r="H476"/>
      <c r="I476" s="334"/>
      <c r="J476" s="334"/>
      <c r="K476" s="333"/>
    </row>
    <row r="477" spans="1:11" ht="15" customHeight="1" x14ac:dyDescent="0.3">
      <c r="A477" s="409">
        <v>125237603</v>
      </c>
      <c r="B477" t="s">
        <v>424</v>
      </c>
      <c r="C477">
        <v>125237603</v>
      </c>
      <c r="D477" t="s">
        <v>13281</v>
      </c>
      <c r="F477" s="334"/>
      <c r="G477" s="334"/>
      <c r="H477"/>
      <c r="I477" s="334"/>
      <c r="J477" s="334"/>
      <c r="K477" s="333"/>
    </row>
    <row r="478" spans="1:11" ht="15" customHeight="1" x14ac:dyDescent="0.3">
      <c r="A478" s="409">
        <v>115227871</v>
      </c>
      <c r="B478" t="s">
        <v>13094</v>
      </c>
      <c r="C478">
        <v>115227871</v>
      </c>
      <c r="D478" t="s">
        <v>17607</v>
      </c>
      <c r="F478" s="334"/>
      <c r="G478" s="334"/>
      <c r="H478"/>
      <c r="I478" s="334"/>
      <c r="J478" s="334"/>
      <c r="K478" s="333"/>
    </row>
    <row r="479" spans="1:11" ht="15" customHeight="1" x14ac:dyDescent="0.3">
      <c r="A479" s="409">
        <v>114067002</v>
      </c>
      <c r="B479" t="s">
        <v>425</v>
      </c>
      <c r="C479">
        <v>114067002</v>
      </c>
      <c r="D479" t="s">
        <v>13281</v>
      </c>
      <c r="F479" s="334"/>
      <c r="G479" s="334"/>
      <c r="H479"/>
      <c r="I479" s="334"/>
      <c r="J479" s="334"/>
      <c r="K479" s="333"/>
    </row>
    <row r="480" spans="1:11" ht="15" customHeight="1" x14ac:dyDescent="0.3">
      <c r="A480" s="409">
        <v>112675503</v>
      </c>
      <c r="B480" t="s">
        <v>426</v>
      </c>
      <c r="C480">
        <v>112675503</v>
      </c>
      <c r="D480" t="s">
        <v>13281</v>
      </c>
      <c r="F480" s="334"/>
      <c r="G480" s="334"/>
      <c r="H480"/>
      <c r="I480" s="334"/>
      <c r="J480" s="334"/>
      <c r="K480" s="333"/>
    </row>
    <row r="481" spans="1:11" ht="15" customHeight="1" x14ac:dyDescent="0.3">
      <c r="A481" s="409">
        <v>106168003</v>
      </c>
      <c r="B481" t="s">
        <v>427</v>
      </c>
      <c r="C481">
        <v>106168003</v>
      </c>
      <c r="D481" t="s">
        <v>13281</v>
      </c>
      <c r="F481" s="334"/>
      <c r="G481" s="334"/>
      <c r="H481"/>
      <c r="I481" s="334"/>
      <c r="J481" s="334"/>
      <c r="K481" s="333"/>
    </row>
    <row r="482" spans="1:11" ht="15" customHeight="1" x14ac:dyDescent="0.3">
      <c r="A482" s="409">
        <v>124153350</v>
      </c>
      <c r="B482" t="s">
        <v>428</v>
      </c>
      <c r="C482">
        <v>124153350</v>
      </c>
      <c r="D482" t="s">
        <v>13280</v>
      </c>
      <c r="F482" s="334"/>
      <c r="G482" s="334"/>
      <c r="H482"/>
      <c r="I482" s="334"/>
      <c r="J482" s="334"/>
      <c r="K482" s="333"/>
    </row>
    <row r="483" spans="1:11" ht="15" customHeight="1" x14ac:dyDescent="0.3">
      <c r="A483" s="409">
        <v>104435303</v>
      </c>
      <c r="B483" t="s">
        <v>429</v>
      </c>
      <c r="C483">
        <v>104435303</v>
      </c>
      <c r="D483" t="s">
        <v>13281</v>
      </c>
      <c r="F483" s="334"/>
      <c r="G483" s="334"/>
      <c r="H483"/>
      <c r="I483" s="334"/>
      <c r="J483" s="334"/>
      <c r="K483" s="333"/>
    </row>
    <row r="484" spans="1:11" ht="15" customHeight="1" x14ac:dyDescent="0.3">
      <c r="A484" s="409">
        <v>126510008</v>
      </c>
      <c r="B484" t="s">
        <v>430</v>
      </c>
      <c r="C484">
        <v>126510008</v>
      </c>
      <c r="D484" t="s">
        <v>13280</v>
      </c>
      <c r="F484" s="334"/>
      <c r="G484" s="334"/>
      <c r="H484"/>
      <c r="I484" s="334"/>
      <c r="J484" s="334"/>
      <c r="K484" s="333"/>
    </row>
    <row r="485" spans="1:11" ht="15" customHeight="1" x14ac:dyDescent="0.3">
      <c r="A485" s="409">
        <v>108116503</v>
      </c>
      <c r="B485" t="s">
        <v>431</v>
      </c>
      <c r="C485">
        <v>108116503</v>
      </c>
      <c r="D485" t="s">
        <v>13281</v>
      </c>
      <c r="F485" s="334"/>
      <c r="G485" s="334"/>
      <c r="H485"/>
      <c r="I485" s="334"/>
      <c r="J485" s="334"/>
      <c r="K485" s="333"/>
    </row>
    <row r="486" spans="1:11" ht="15" customHeight="1" x14ac:dyDescent="0.3">
      <c r="A486" s="409">
        <v>109246003</v>
      </c>
      <c r="B486" t="s">
        <v>432</v>
      </c>
      <c r="C486">
        <v>109246003</v>
      </c>
      <c r="D486" t="s">
        <v>13281</v>
      </c>
      <c r="F486" s="334"/>
      <c r="G486" s="334"/>
      <c r="H486"/>
      <c r="I486" s="334"/>
      <c r="J486" s="334"/>
      <c r="K486" s="333"/>
    </row>
    <row r="487" spans="1:11" ht="15" customHeight="1" x14ac:dyDescent="0.3">
      <c r="A487" s="409">
        <v>125237702</v>
      </c>
      <c r="B487" t="s">
        <v>433</v>
      </c>
      <c r="C487">
        <v>125237702</v>
      </c>
      <c r="D487" t="s">
        <v>13281</v>
      </c>
      <c r="F487" s="334"/>
      <c r="G487" s="334"/>
      <c r="H487"/>
      <c r="I487" s="334"/>
      <c r="J487" s="334"/>
      <c r="K487" s="333"/>
    </row>
    <row r="488" spans="1:11" ht="15" customHeight="1" x14ac:dyDescent="0.3">
      <c r="A488" s="409">
        <v>101637002</v>
      </c>
      <c r="B488" t="s">
        <v>434</v>
      </c>
      <c r="C488">
        <v>101637002</v>
      </c>
      <c r="D488" t="s">
        <v>13281</v>
      </c>
      <c r="F488" s="334"/>
      <c r="G488" s="334"/>
      <c r="H488"/>
      <c r="I488" s="334"/>
      <c r="J488" s="334"/>
      <c r="K488" s="333"/>
    </row>
    <row r="489" spans="1:11" ht="15" customHeight="1" x14ac:dyDescent="0.3">
      <c r="A489" s="409">
        <v>128321103</v>
      </c>
      <c r="B489" t="s">
        <v>17605</v>
      </c>
      <c r="C489">
        <v>128321103</v>
      </c>
      <c r="D489" t="s">
        <v>13281</v>
      </c>
      <c r="F489" s="334"/>
      <c r="G489" s="334"/>
      <c r="H489"/>
      <c r="I489" s="334"/>
      <c r="J489" s="334"/>
      <c r="K489" s="333"/>
    </row>
    <row r="490" spans="1:11" ht="15" customHeight="1" x14ac:dyDescent="0.3">
      <c r="A490" s="409">
        <v>127045853</v>
      </c>
      <c r="B490" t="s">
        <v>435</v>
      </c>
      <c r="C490">
        <v>127045853</v>
      </c>
      <c r="D490" t="s">
        <v>13281</v>
      </c>
      <c r="E490" s="445"/>
      <c r="F490" s="334"/>
      <c r="G490" s="334"/>
      <c r="H490"/>
      <c r="I490" s="334"/>
      <c r="J490" s="334"/>
      <c r="K490" s="333"/>
    </row>
    <row r="491" spans="1:11" ht="15" customHeight="1" x14ac:dyDescent="0.3">
      <c r="A491" s="409">
        <v>119357003</v>
      </c>
      <c r="B491" t="s">
        <v>436</v>
      </c>
      <c r="C491">
        <v>119357003</v>
      </c>
      <c r="D491" t="s">
        <v>13281</v>
      </c>
      <c r="F491" s="334"/>
      <c r="G491" s="334"/>
      <c r="H491"/>
      <c r="I491" s="334"/>
      <c r="J491" s="334"/>
      <c r="K491" s="333"/>
    </row>
    <row r="492" spans="1:11" ht="15" customHeight="1" x14ac:dyDescent="0.3">
      <c r="A492" s="409">
        <v>103028203</v>
      </c>
      <c r="B492" t="s">
        <v>437</v>
      </c>
      <c r="C492">
        <v>103028203</v>
      </c>
      <c r="D492" t="s">
        <v>13281</v>
      </c>
      <c r="F492" s="334"/>
      <c r="G492" s="334"/>
      <c r="H492"/>
      <c r="I492" s="334"/>
      <c r="J492" s="334"/>
      <c r="K492" s="333"/>
    </row>
    <row r="493" spans="1:11" ht="15" customHeight="1" x14ac:dyDescent="0.3">
      <c r="A493" s="409">
        <v>105252920</v>
      </c>
      <c r="B493" t="s">
        <v>438</v>
      </c>
      <c r="C493">
        <v>105252920</v>
      </c>
      <c r="D493" t="s">
        <v>13280</v>
      </c>
      <c r="F493" s="334"/>
      <c r="G493" s="334"/>
      <c r="H493"/>
      <c r="I493" s="334"/>
      <c r="J493" s="334"/>
      <c r="K493" s="333"/>
    </row>
    <row r="494" spans="1:11" ht="15" customHeight="1" x14ac:dyDescent="0.3">
      <c r="A494" s="409">
        <v>121393330</v>
      </c>
      <c r="B494" t="s">
        <v>439</v>
      </c>
      <c r="C494">
        <v>121393330</v>
      </c>
      <c r="D494" t="s">
        <v>13280</v>
      </c>
      <c r="F494" s="334"/>
      <c r="G494" s="334"/>
      <c r="H494"/>
      <c r="I494" s="334"/>
      <c r="J494" s="334"/>
      <c r="K494" s="333"/>
    </row>
    <row r="495" spans="1:11" ht="15" customHeight="1" x14ac:dyDescent="0.3">
      <c r="A495" s="409">
        <v>127046903</v>
      </c>
      <c r="B495" t="s">
        <v>440</v>
      </c>
      <c r="C495">
        <v>127046903</v>
      </c>
      <c r="D495" t="s">
        <v>13281</v>
      </c>
      <c r="F495" s="334"/>
      <c r="G495" s="334"/>
      <c r="H495"/>
      <c r="I495" s="334"/>
      <c r="J495" s="334"/>
      <c r="K495" s="333"/>
    </row>
    <row r="496" spans="1:11" ht="15" customHeight="1" x14ac:dyDescent="0.3">
      <c r="A496" s="409">
        <v>108566303</v>
      </c>
      <c r="B496" t="s">
        <v>441</v>
      </c>
      <c r="C496">
        <v>108566303</v>
      </c>
      <c r="D496" t="s">
        <v>13281</v>
      </c>
      <c r="F496" s="334"/>
      <c r="G496" s="334"/>
      <c r="H496"/>
      <c r="I496" s="334"/>
      <c r="J496" s="334"/>
      <c r="K496" s="333"/>
    </row>
    <row r="497" spans="1:11" ht="15" customHeight="1" x14ac:dyDescent="0.3">
      <c r="A497" s="409">
        <v>125237903</v>
      </c>
      <c r="B497" t="s">
        <v>442</v>
      </c>
      <c r="C497">
        <v>125237903</v>
      </c>
      <c r="D497" t="s">
        <v>13281</v>
      </c>
      <c r="F497" s="334"/>
      <c r="G497" s="334"/>
      <c r="H497"/>
      <c r="I497" s="334"/>
      <c r="J497" s="334"/>
      <c r="K497" s="333"/>
    </row>
    <row r="498" spans="1:11" ht="15" customHeight="1" x14ac:dyDescent="0.3">
      <c r="A498" s="409">
        <v>126510001</v>
      </c>
      <c r="B498" t="s">
        <v>13095</v>
      </c>
      <c r="C498">
        <v>126510001</v>
      </c>
      <c r="D498" t="s">
        <v>13280</v>
      </c>
      <c r="F498" s="334"/>
      <c r="G498" s="334"/>
      <c r="H498"/>
      <c r="I498" s="334"/>
      <c r="J498" s="334"/>
      <c r="K498" s="333"/>
    </row>
    <row r="499" spans="1:11" ht="15" customHeight="1" x14ac:dyDescent="0.3">
      <c r="A499" s="409">
        <v>129546803</v>
      </c>
      <c r="B499" t="s">
        <v>443</v>
      </c>
      <c r="C499">
        <v>129546803</v>
      </c>
      <c r="D499" t="s">
        <v>13281</v>
      </c>
      <c r="E499" s="445"/>
      <c r="F499" s="334"/>
      <c r="G499" s="334"/>
      <c r="H499"/>
      <c r="I499" s="334"/>
      <c r="J499" s="334"/>
      <c r="K499" s="333"/>
    </row>
    <row r="500" spans="1:11" ht="15" customHeight="1" x14ac:dyDescent="0.3">
      <c r="A500" s="409">
        <v>109248003</v>
      </c>
      <c r="B500" t="s">
        <v>444</v>
      </c>
      <c r="C500">
        <v>109248003</v>
      </c>
      <c r="D500" t="s">
        <v>13281</v>
      </c>
      <c r="F500" s="334"/>
      <c r="G500" s="334"/>
      <c r="H500"/>
      <c r="I500" s="334"/>
      <c r="J500" s="334"/>
      <c r="K500" s="333"/>
    </row>
    <row r="501" spans="1:11" ht="15" customHeight="1" x14ac:dyDescent="0.3">
      <c r="A501" s="409">
        <v>121395603</v>
      </c>
      <c r="B501" t="s">
        <v>445</v>
      </c>
      <c r="C501">
        <v>121395603</v>
      </c>
      <c r="D501" t="s">
        <v>13281</v>
      </c>
      <c r="F501" s="334"/>
      <c r="G501" s="334"/>
      <c r="H501"/>
      <c r="I501" s="334"/>
      <c r="J501" s="334"/>
      <c r="K501" s="333"/>
    </row>
    <row r="502" spans="1:11" ht="15" customHeight="1" x14ac:dyDescent="0.3">
      <c r="A502" s="409">
        <v>108567004</v>
      </c>
      <c r="B502" t="s">
        <v>446</v>
      </c>
      <c r="C502">
        <v>108567004</v>
      </c>
      <c r="D502" t="s">
        <v>13281</v>
      </c>
      <c r="F502" s="334"/>
      <c r="G502" s="334"/>
      <c r="H502"/>
      <c r="I502" s="334"/>
      <c r="J502" s="334"/>
      <c r="K502" s="333"/>
    </row>
    <row r="503" spans="1:11" ht="15" customHeight="1" x14ac:dyDescent="0.3">
      <c r="A503" s="409">
        <v>114514135</v>
      </c>
      <c r="B503" t="s">
        <v>17343</v>
      </c>
      <c r="C503">
        <v>114514135</v>
      </c>
      <c r="D503" t="s">
        <v>13280</v>
      </c>
      <c r="E503" s="445"/>
      <c r="F503" s="334"/>
      <c r="G503" s="334"/>
      <c r="H503"/>
      <c r="I503" s="334"/>
      <c r="J503" s="334"/>
      <c r="K503" s="333"/>
    </row>
    <row r="504" spans="1:11" ht="15" customHeight="1" x14ac:dyDescent="0.3">
      <c r="A504" s="409">
        <v>120486003</v>
      </c>
      <c r="B504" t="s">
        <v>447</v>
      </c>
      <c r="C504">
        <v>120486003</v>
      </c>
      <c r="D504" t="s">
        <v>13281</v>
      </c>
      <c r="E504" s="445"/>
      <c r="F504" s="334"/>
      <c r="G504" s="334"/>
      <c r="H504"/>
      <c r="I504" s="334"/>
      <c r="J504" s="334"/>
      <c r="K504" s="333"/>
    </row>
    <row r="505" spans="1:11" ht="15" customHeight="1" x14ac:dyDescent="0.3">
      <c r="A505" s="409">
        <v>117086003</v>
      </c>
      <c r="B505" t="s">
        <v>448</v>
      </c>
      <c r="C505">
        <v>117086003</v>
      </c>
      <c r="D505" t="s">
        <v>13281</v>
      </c>
      <c r="F505" s="334"/>
      <c r="G505" s="334"/>
      <c r="H505"/>
      <c r="I505" s="334"/>
      <c r="J505" s="334"/>
      <c r="K505" s="333"/>
    </row>
    <row r="506" spans="1:11" ht="15" customHeight="1" x14ac:dyDescent="0.3">
      <c r="A506" s="409">
        <v>122093140</v>
      </c>
      <c r="B506" t="s">
        <v>449</v>
      </c>
      <c r="C506">
        <v>122093140</v>
      </c>
      <c r="D506" t="s">
        <v>13280</v>
      </c>
      <c r="F506" s="334"/>
      <c r="G506" s="334"/>
      <c r="H506"/>
      <c r="I506" s="334"/>
      <c r="J506" s="334"/>
      <c r="K506" s="333"/>
    </row>
    <row r="507" spans="1:11" ht="15" customHeight="1" x14ac:dyDescent="0.3">
      <c r="A507" s="409">
        <v>129547303</v>
      </c>
      <c r="B507" t="s">
        <v>450</v>
      </c>
      <c r="C507">
        <v>129547303</v>
      </c>
      <c r="D507" t="s">
        <v>13281</v>
      </c>
      <c r="F507" s="334"/>
      <c r="G507" s="334"/>
      <c r="H507"/>
      <c r="I507" s="334"/>
      <c r="J507" s="334"/>
      <c r="K507" s="333"/>
    </row>
    <row r="508" spans="1:11" ht="15" customHeight="1" x14ac:dyDescent="0.3">
      <c r="A508" s="409">
        <v>114067503</v>
      </c>
      <c r="B508" t="s">
        <v>451</v>
      </c>
      <c r="C508">
        <v>114067503</v>
      </c>
      <c r="D508" t="s">
        <v>13281</v>
      </c>
      <c r="F508" s="334"/>
      <c r="G508" s="334"/>
      <c r="H508"/>
      <c r="I508" s="334"/>
      <c r="J508" s="334"/>
      <c r="K508" s="333"/>
    </row>
    <row r="509" spans="1:11" ht="15" customHeight="1" x14ac:dyDescent="0.3">
      <c r="A509" s="409">
        <v>119357402</v>
      </c>
      <c r="B509" t="s">
        <v>452</v>
      </c>
      <c r="C509">
        <v>119357402</v>
      </c>
      <c r="D509" t="s">
        <v>13281</v>
      </c>
      <c r="F509" s="334"/>
      <c r="G509" s="334"/>
      <c r="H509"/>
      <c r="I509" s="334"/>
      <c r="J509" s="334"/>
      <c r="K509" s="333"/>
    </row>
    <row r="510" spans="1:11" ht="15" customHeight="1" x14ac:dyDescent="0.3">
      <c r="A510" s="409">
        <v>116557103</v>
      </c>
      <c r="B510" t="s">
        <v>453</v>
      </c>
      <c r="C510">
        <v>116557103</v>
      </c>
      <c r="D510" t="s">
        <v>13281</v>
      </c>
      <c r="E510" s="445"/>
      <c r="F510" s="334"/>
      <c r="G510" s="334"/>
      <c r="H510"/>
      <c r="I510" s="334"/>
      <c r="J510" s="334"/>
      <c r="K510" s="333"/>
    </row>
    <row r="511" spans="1:11" ht="15" customHeight="1" x14ac:dyDescent="0.3">
      <c r="A511" s="409">
        <v>104107903</v>
      </c>
      <c r="B511" t="s">
        <v>454</v>
      </c>
      <c r="C511">
        <v>104107903</v>
      </c>
      <c r="D511" t="s">
        <v>13281</v>
      </c>
      <c r="F511" s="334"/>
      <c r="G511" s="334"/>
      <c r="H511"/>
      <c r="I511" s="334"/>
      <c r="J511" s="334"/>
      <c r="K511" s="333"/>
    </row>
    <row r="512" spans="1:11" ht="15" customHeight="1" x14ac:dyDescent="0.3">
      <c r="A512" s="409">
        <v>188392660</v>
      </c>
      <c r="B512" t="s">
        <v>17717</v>
      </c>
      <c r="C512">
        <v>188392660</v>
      </c>
      <c r="D512" t="s">
        <v>13280</v>
      </c>
      <c r="F512" s="334"/>
      <c r="G512" s="334"/>
      <c r="H512"/>
      <c r="I512" s="334"/>
      <c r="J512" s="334"/>
      <c r="K512" s="333"/>
    </row>
    <row r="513" spans="1:11" ht="15" customHeight="1" x14ac:dyDescent="0.3">
      <c r="A513" s="409">
        <v>108567204</v>
      </c>
      <c r="B513" t="s">
        <v>455</v>
      </c>
      <c r="C513">
        <v>108567204</v>
      </c>
      <c r="D513" t="s">
        <v>13281</v>
      </c>
      <c r="E513" s="445"/>
      <c r="F513" s="334"/>
      <c r="G513" s="334"/>
      <c r="H513"/>
      <c r="I513" s="334"/>
      <c r="J513" s="334"/>
      <c r="K513" s="333"/>
    </row>
    <row r="514" spans="1:11" ht="15" customHeight="1" x14ac:dyDescent="0.3">
      <c r="A514" s="409">
        <v>103028302</v>
      </c>
      <c r="B514" t="s">
        <v>456</v>
      </c>
      <c r="C514">
        <v>103028302</v>
      </c>
      <c r="D514" t="s">
        <v>13281</v>
      </c>
      <c r="F514" s="334"/>
      <c r="G514" s="334"/>
      <c r="H514"/>
      <c r="I514" s="334"/>
      <c r="J514" s="334"/>
      <c r="K514" s="333"/>
    </row>
    <row r="515" spans="1:11" ht="15" customHeight="1" x14ac:dyDescent="0.3">
      <c r="A515" s="409">
        <v>116496503</v>
      </c>
      <c r="B515" t="s">
        <v>457</v>
      </c>
      <c r="C515">
        <v>116496503</v>
      </c>
      <c r="D515" t="s">
        <v>13281</v>
      </c>
      <c r="F515" s="334"/>
      <c r="G515" s="334"/>
      <c r="H515"/>
      <c r="I515" s="334"/>
      <c r="J515" s="334"/>
      <c r="K515" s="333"/>
    </row>
    <row r="516" spans="1:11" ht="15" customHeight="1" x14ac:dyDescent="0.3">
      <c r="A516" s="409">
        <v>108567404</v>
      </c>
      <c r="B516" t="s">
        <v>458</v>
      </c>
      <c r="C516">
        <v>108567404</v>
      </c>
      <c r="D516" t="s">
        <v>13281</v>
      </c>
      <c r="F516" s="334"/>
      <c r="G516" s="334"/>
      <c r="H516"/>
      <c r="I516" s="334"/>
      <c r="J516" s="334"/>
      <c r="K516" s="333"/>
    </row>
    <row r="517" spans="1:11" ht="15" customHeight="1" x14ac:dyDescent="0.3">
      <c r="A517" s="409">
        <v>104435603</v>
      </c>
      <c r="B517" t="s">
        <v>459</v>
      </c>
      <c r="C517">
        <v>104435603</v>
      </c>
      <c r="D517" t="s">
        <v>13281</v>
      </c>
      <c r="F517" s="334"/>
      <c r="G517" s="334"/>
      <c r="H517"/>
      <c r="I517" s="334"/>
      <c r="J517" s="334"/>
      <c r="K517" s="333"/>
    </row>
    <row r="518" spans="1:11" ht="15" customHeight="1" x14ac:dyDescent="0.3">
      <c r="A518" s="409">
        <v>104435703</v>
      </c>
      <c r="B518" t="s">
        <v>460</v>
      </c>
      <c r="C518">
        <v>104435703</v>
      </c>
      <c r="D518" t="s">
        <v>13281</v>
      </c>
      <c r="F518" s="334"/>
      <c r="G518" s="334"/>
      <c r="H518"/>
      <c r="I518" s="334"/>
      <c r="J518" s="334"/>
      <c r="K518" s="333"/>
    </row>
    <row r="519" spans="1:11" ht="15" customHeight="1" x14ac:dyDescent="0.3">
      <c r="A519" s="409">
        <v>129547203</v>
      </c>
      <c r="B519" t="s">
        <v>461</v>
      </c>
      <c r="C519">
        <v>129547203</v>
      </c>
      <c r="D519" t="s">
        <v>13281</v>
      </c>
      <c r="E519" s="445"/>
      <c r="F519" s="334"/>
      <c r="G519" s="334"/>
      <c r="H519"/>
      <c r="I519" s="334"/>
      <c r="J519" s="334"/>
      <c r="K519" s="333"/>
    </row>
    <row r="520" spans="1:11" ht="15" customHeight="1" x14ac:dyDescent="0.3">
      <c r="A520" s="409">
        <v>104376203</v>
      </c>
      <c r="B520" t="s">
        <v>462</v>
      </c>
      <c r="C520">
        <v>104376203</v>
      </c>
      <c r="D520" t="s">
        <v>13281</v>
      </c>
      <c r="F520" s="334"/>
      <c r="G520" s="334"/>
      <c r="H520"/>
      <c r="I520" s="334"/>
      <c r="J520" s="334"/>
      <c r="K520" s="333"/>
    </row>
    <row r="521" spans="1:11" ht="15" customHeight="1" x14ac:dyDescent="0.3">
      <c r="A521" s="409">
        <v>116496603</v>
      </c>
      <c r="B521" t="s">
        <v>463</v>
      </c>
      <c r="C521">
        <v>116496603</v>
      </c>
      <c r="D521" t="s">
        <v>13281</v>
      </c>
      <c r="E521" s="445"/>
      <c r="F521" s="334"/>
      <c r="G521" s="334"/>
      <c r="H521"/>
      <c r="I521" s="334"/>
      <c r="J521" s="334"/>
      <c r="K521" s="333"/>
    </row>
    <row r="522" spans="1:11" ht="15" customHeight="1" x14ac:dyDescent="0.3">
      <c r="A522" s="409">
        <v>115218003</v>
      </c>
      <c r="B522" t="s">
        <v>464</v>
      </c>
      <c r="C522">
        <v>115218003</v>
      </c>
      <c r="D522" t="s">
        <v>13281</v>
      </c>
      <c r="F522" s="334"/>
      <c r="G522" s="334"/>
      <c r="H522"/>
      <c r="I522" s="334"/>
      <c r="J522" s="334"/>
      <c r="K522" s="333"/>
    </row>
    <row r="523" spans="1:11" ht="15" customHeight="1" x14ac:dyDescent="0.3">
      <c r="A523" s="409">
        <v>104107503</v>
      </c>
      <c r="B523" t="s">
        <v>465</v>
      </c>
      <c r="C523">
        <v>104107503</v>
      </c>
      <c r="D523" t="s">
        <v>13281</v>
      </c>
      <c r="F523" s="334"/>
      <c r="G523" s="334"/>
      <c r="H523"/>
      <c r="I523" s="334"/>
      <c r="J523" s="334"/>
      <c r="K523" s="333"/>
    </row>
    <row r="524" spans="1:11" ht="15" customHeight="1" x14ac:dyDescent="0.3">
      <c r="A524" s="409">
        <v>109427503</v>
      </c>
      <c r="B524" t="s">
        <v>466</v>
      </c>
      <c r="C524">
        <v>109427503</v>
      </c>
      <c r="D524" t="s">
        <v>13281</v>
      </c>
      <c r="F524" s="334"/>
      <c r="G524" s="334"/>
      <c r="H524"/>
      <c r="I524" s="334"/>
      <c r="J524" s="334"/>
      <c r="K524" s="333"/>
    </row>
    <row r="525" spans="1:11" ht="15" customHeight="1" x14ac:dyDescent="0.3">
      <c r="A525" s="409">
        <v>113367003</v>
      </c>
      <c r="B525" t="s">
        <v>467</v>
      </c>
      <c r="C525">
        <v>113367003</v>
      </c>
      <c r="D525" t="s">
        <v>13281</v>
      </c>
      <c r="F525" s="334"/>
      <c r="G525" s="334"/>
      <c r="H525"/>
      <c r="I525" s="334"/>
      <c r="J525" s="334"/>
      <c r="K525" s="333"/>
    </row>
    <row r="526" spans="1:11" ht="15" customHeight="1" x14ac:dyDescent="0.3">
      <c r="A526" s="409">
        <v>108567703</v>
      </c>
      <c r="B526" t="s">
        <v>468</v>
      </c>
      <c r="C526">
        <v>108567703</v>
      </c>
      <c r="D526" t="s">
        <v>13281</v>
      </c>
      <c r="F526" s="334"/>
      <c r="G526" s="334"/>
      <c r="H526"/>
      <c r="I526" s="334"/>
      <c r="J526" s="334"/>
      <c r="K526" s="333"/>
    </row>
    <row r="527" spans="1:11" ht="15" customHeight="1" x14ac:dyDescent="0.3">
      <c r="A527" s="409">
        <v>123467103</v>
      </c>
      <c r="B527" t="s">
        <v>469</v>
      </c>
      <c r="C527">
        <v>123467103</v>
      </c>
      <c r="D527" t="s">
        <v>13281</v>
      </c>
      <c r="F527" s="334"/>
      <c r="G527" s="334"/>
      <c r="H527"/>
      <c r="I527" s="334"/>
      <c r="J527" s="334"/>
      <c r="K527" s="333"/>
    </row>
    <row r="528" spans="1:11" ht="15" customHeight="1" x14ac:dyDescent="0.3">
      <c r="A528" s="409">
        <v>123463370</v>
      </c>
      <c r="B528" t="s">
        <v>470</v>
      </c>
      <c r="C528">
        <v>123463370</v>
      </c>
      <c r="D528" t="s">
        <v>13280</v>
      </c>
      <c r="F528" s="334"/>
      <c r="G528" s="334"/>
      <c r="H528"/>
      <c r="I528" s="334"/>
      <c r="J528" s="334"/>
      <c r="K528" s="333"/>
    </row>
    <row r="529" spans="1:11" ht="15" customHeight="1" x14ac:dyDescent="0.3">
      <c r="A529" s="409">
        <v>103028653</v>
      </c>
      <c r="B529" t="s">
        <v>471</v>
      </c>
      <c r="C529">
        <v>103028653</v>
      </c>
      <c r="D529" t="s">
        <v>13281</v>
      </c>
      <c r="F529" s="334"/>
      <c r="G529" s="334"/>
      <c r="H529"/>
      <c r="I529" s="334"/>
      <c r="J529" s="334"/>
      <c r="K529" s="333"/>
    </row>
    <row r="530" spans="1:11" ht="15" customHeight="1" x14ac:dyDescent="0.3">
      <c r="A530" s="409">
        <v>112676203</v>
      </c>
      <c r="B530" t="s">
        <v>472</v>
      </c>
      <c r="C530">
        <v>112676203</v>
      </c>
      <c r="D530" t="s">
        <v>13281</v>
      </c>
      <c r="F530" s="334"/>
      <c r="G530" s="334"/>
      <c r="H530"/>
      <c r="I530" s="334"/>
      <c r="J530" s="334"/>
      <c r="K530" s="333"/>
    </row>
    <row r="531" spans="1:11" ht="15" customHeight="1" x14ac:dyDescent="0.3">
      <c r="A531" s="409">
        <v>103028703</v>
      </c>
      <c r="B531" t="s">
        <v>473</v>
      </c>
      <c r="C531">
        <v>103028703</v>
      </c>
      <c r="D531" t="s">
        <v>13281</v>
      </c>
      <c r="F531" s="334"/>
      <c r="G531" s="334"/>
      <c r="H531"/>
      <c r="I531" s="334"/>
      <c r="J531" s="334"/>
      <c r="K531" s="333"/>
    </row>
    <row r="532" spans="1:11" ht="15" customHeight="1" x14ac:dyDescent="0.3">
      <c r="A532" s="409">
        <v>115218303</v>
      </c>
      <c r="B532" t="s">
        <v>474</v>
      </c>
      <c r="C532">
        <v>115218303</v>
      </c>
      <c r="D532" t="s">
        <v>13281</v>
      </c>
      <c r="F532" s="334"/>
      <c r="G532" s="334"/>
      <c r="H532"/>
      <c r="I532" s="334"/>
      <c r="J532" s="334"/>
      <c r="K532" s="333"/>
    </row>
    <row r="533" spans="1:11" ht="15" customHeight="1" x14ac:dyDescent="0.3">
      <c r="A533" s="409">
        <v>103028753</v>
      </c>
      <c r="B533" t="s">
        <v>475</v>
      </c>
      <c r="C533">
        <v>103028753</v>
      </c>
      <c r="D533" t="s">
        <v>13281</v>
      </c>
      <c r="F533" s="334"/>
      <c r="G533" s="334"/>
      <c r="H533"/>
      <c r="I533" s="334"/>
      <c r="J533" s="334"/>
      <c r="K533" s="333"/>
    </row>
    <row r="534" spans="1:11" ht="15" customHeight="1" x14ac:dyDescent="0.3">
      <c r="A534" s="409">
        <v>127047404</v>
      </c>
      <c r="B534" t="s">
        <v>476</v>
      </c>
      <c r="C534">
        <v>127047404</v>
      </c>
      <c r="D534" t="s">
        <v>13281</v>
      </c>
      <c r="F534" s="334"/>
      <c r="G534" s="334"/>
      <c r="H534"/>
      <c r="I534" s="334"/>
      <c r="J534" s="334"/>
      <c r="K534" s="333"/>
    </row>
    <row r="535" spans="1:11" ht="15" customHeight="1" x14ac:dyDescent="0.3">
      <c r="A535" s="409">
        <v>112676403</v>
      </c>
      <c r="B535" t="s">
        <v>477</v>
      </c>
      <c r="C535">
        <v>112676403</v>
      </c>
      <c r="D535" t="s">
        <v>13281</v>
      </c>
      <c r="F535" s="334"/>
      <c r="G535" s="334"/>
      <c r="H535"/>
      <c r="I535" s="334"/>
      <c r="J535" s="334"/>
      <c r="K535" s="333"/>
    </row>
    <row r="536" spans="1:11" ht="15" customHeight="1" x14ac:dyDescent="0.3">
      <c r="A536" s="409">
        <v>117416103</v>
      </c>
      <c r="B536" t="s">
        <v>478</v>
      </c>
      <c r="C536">
        <v>117416103</v>
      </c>
      <c r="D536" t="s">
        <v>13281</v>
      </c>
      <c r="F536" s="334"/>
      <c r="G536" s="334"/>
      <c r="H536"/>
      <c r="I536" s="334"/>
      <c r="J536" s="334"/>
      <c r="K536" s="333"/>
    </row>
    <row r="537" spans="1:11" ht="15" customHeight="1" x14ac:dyDescent="0.3">
      <c r="A537" s="409">
        <v>125238402</v>
      </c>
      <c r="B537" t="s">
        <v>479</v>
      </c>
      <c r="C537">
        <v>125238402</v>
      </c>
      <c r="D537" t="s">
        <v>13281</v>
      </c>
      <c r="F537" s="334"/>
      <c r="G537" s="334"/>
      <c r="H537"/>
      <c r="I537" s="334"/>
      <c r="J537" s="334"/>
      <c r="K537" s="333"/>
    </row>
    <row r="538" spans="1:11" ht="15" customHeight="1" x14ac:dyDescent="0.3">
      <c r="A538" s="409">
        <v>101306503</v>
      </c>
      <c r="B538" t="s">
        <v>480</v>
      </c>
      <c r="C538">
        <v>101306503</v>
      </c>
      <c r="D538" t="s">
        <v>13281</v>
      </c>
      <c r="F538" s="334"/>
      <c r="G538" s="334"/>
      <c r="H538"/>
      <c r="I538" s="334"/>
      <c r="J538" s="334"/>
      <c r="K538" s="333"/>
    </row>
    <row r="539" spans="1:11" ht="15" customHeight="1" x14ac:dyDescent="0.3">
      <c r="A539" s="409">
        <v>116197503</v>
      </c>
      <c r="B539" t="s">
        <v>481</v>
      </c>
      <c r="C539">
        <v>116197503</v>
      </c>
      <c r="D539" t="s">
        <v>13281</v>
      </c>
      <c r="F539" s="334"/>
      <c r="G539" s="334"/>
      <c r="H539"/>
      <c r="I539" s="334"/>
      <c r="J539" s="334"/>
      <c r="K539" s="333"/>
    </row>
    <row r="540" spans="1:11" ht="15" customHeight="1" x14ac:dyDescent="0.3">
      <c r="A540" s="409">
        <v>111297504</v>
      </c>
      <c r="B540" t="s">
        <v>482</v>
      </c>
      <c r="C540">
        <v>111297504</v>
      </c>
      <c r="D540" t="s">
        <v>13281</v>
      </c>
      <c r="E540" s="445"/>
      <c r="F540" s="334"/>
      <c r="G540" s="334"/>
      <c r="H540"/>
      <c r="I540" s="334"/>
      <c r="J540" s="334"/>
      <c r="K540" s="333"/>
    </row>
    <row r="541" spans="1:11" ht="15" customHeight="1" x14ac:dyDescent="0.3">
      <c r="A541" s="409">
        <v>111317503</v>
      </c>
      <c r="B541" t="s">
        <v>483</v>
      </c>
      <c r="C541">
        <v>111317503</v>
      </c>
      <c r="D541" t="s">
        <v>13281</v>
      </c>
      <c r="F541" s="334"/>
      <c r="G541" s="334"/>
      <c r="H541"/>
      <c r="I541" s="334"/>
      <c r="J541" s="334"/>
      <c r="K541" s="333"/>
    </row>
    <row r="542" spans="1:11" ht="15" customHeight="1" x14ac:dyDescent="0.3">
      <c r="A542" s="409">
        <v>121395703</v>
      </c>
      <c r="B542" t="s">
        <v>484</v>
      </c>
      <c r="C542">
        <v>121395703</v>
      </c>
      <c r="D542" t="s">
        <v>13281</v>
      </c>
      <c r="F542" s="334"/>
      <c r="G542" s="334"/>
      <c r="H542"/>
      <c r="I542" s="334"/>
      <c r="J542" s="334"/>
      <c r="K542" s="333"/>
    </row>
    <row r="543" spans="1:11" ht="15" customHeight="1" x14ac:dyDescent="0.3">
      <c r="A543" s="409">
        <v>117597003</v>
      </c>
      <c r="B543" t="s">
        <v>485</v>
      </c>
      <c r="C543">
        <v>117597003</v>
      </c>
      <c r="D543" t="s">
        <v>13281</v>
      </c>
      <c r="F543" s="334"/>
      <c r="G543" s="334"/>
      <c r="H543"/>
      <c r="I543" s="334"/>
      <c r="J543" s="334"/>
      <c r="K543" s="333"/>
    </row>
    <row r="544" spans="1:11" ht="15" customHeight="1" x14ac:dyDescent="0.3">
      <c r="A544" s="409">
        <v>112676503</v>
      </c>
      <c r="B544" t="s">
        <v>486</v>
      </c>
      <c r="C544">
        <v>112676503</v>
      </c>
      <c r="D544" t="s">
        <v>13281</v>
      </c>
      <c r="F544" s="334"/>
      <c r="G544" s="334"/>
      <c r="H544"/>
      <c r="I544" s="334"/>
      <c r="J544" s="334"/>
      <c r="K544" s="333"/>
    </row>
    <row r="545" spans="1:11" ht="15" customHeight="1" x14ac:dyDescent="0.3">
      <c r="A545" s="409">
        <v>107657503</v>
      </c>
      <c r="B545" t="s">
        <v>487</v>
      </c>
      <c r="C545">
        <v>107657503</v>
      </c>
      <c r="D545" t="s">
        <v>13281</v>
      </c>
      <c r="F545" s="334"/>
      <c r="G545" s="334"/>
      <c r="H545"/>
      <c r="I545" s="334"/>
      <c r="J545" s="334"/>
      <c r="K545" s="333"/>
    </row>
    <row r="546" spans="1:11" ht="15" customHeight="1" x14ac:dyDescent="0.3">
      <c r="A546" s="409">
        <v>108515107</v>
      </c>
      <c r="B546" t="s">
        <v>488</v>
      </c>
      <c r="C546">
        <v>108515107</v>
      </c>
      <c r="D546" t="s">
        <v>13280</v>
      </c>
      <c r="F546" s="334"/>
      <c r="G546" s="334"/>
      <c r="H546"/>
      <c r="I546" s="334"/>
      <c r="J546" s="334"/>
      <c r="K546" s="333"/>
    </row>
    <row r="547" spans="1:11" ht="15" customHeight="1" x14ac:dyDescent="0.3">
      <c r="A547" s="409">
        <v>103023410</v>
      </c>
      <c r="B547" t="s">
        <v>489</v>
      </c>
      <c r="C547">
        <v>103023410</v>
      </c>
      <c r="D547" t="s">
        <v>13280</v>
      </c>
      <c r="F547" s="334"/>
      <c r="G547" s="334"/>
      <c r="H547"/>
      <c r="I547" s="334"/>
      <c r="J547" s="334"/>
      <c r="K547" s="333"/>
    </row>
    <row r="548" spans="1:11" ht="15" customHeight="1" x14ac:dyDescent="0.3">
      <c r="A548" s="409">
        <v>108077503</v>
      </c>
      <c r="B548" t="s">
        <v>490</v>
      </c>
      <c r="C548">
        <v>108077503</v>
      </c>
      <c r="D548" t="s">
        <v>13281</v>
      </c>
      <c r="F548" s="334"/>
      <c r="G548" s="334"/>
      <c r="H548"/>
      <c r="I548" s="334"/>
      <c r="J548" s="334"/>
      <c r="K548" s="333"/>
    </row>
    <row r="549" spans="1:11" ht="15" customHeight="1" x14ac:dyDescent="0.3">
      <c r="A549" s="409">
        <v>112676703</v>
      </c>
      <c r="B549" t="s">
        <v>491</v>
      </c>
      <c r="C549">
        <v>112676703</v>
      </c>
      <c r="D549" t="s">
        <v>13281</v>
      </c>
      <c r="E549" s="445"/>
      <c r="F549" s="334"/>
      <c r="G549" s="334"/>
      <c r="H549"/>
      <c r="I549" s="334"/>
      <c r="J549" s="334"/>
      <c r="K549" s="333"/>
    </row>
    <row r="550" spans="1:11" ht="15" customHeight="1" x14ac:dyDescent="0.3">
      <c r="A550" s="409">
        <v>125238502</v>
      </c>
      <c r="B550" t="s">
        <v>492</v>
      </c>
      <c r="C550">
        <v>125238502</v>
      </c>
      <c r="D550" t="s">
        <v>13281</v>
      </c>
      <c r="F550" s="334"/>
      <c r="G550" s="334"/>
      <c r="H550"/>
      <c r="I550" s="334"/>
      <c r="J550" s="334"/>
      <c r="K550" s="333"/>
    </row>
    <row r="551" spans="1:11" ht="15" customHeight="1" x14ac:dyDescent="0.3">
      <c r="A551" s="409">
        <v>123467203</v>
      </c>
      <c r="B551" t="s">
        <v>493</v>
      </c>
      <c r="C551">
        <v>123467203</v>
      </c>
      <c r="D551" t="s">
        <v>13281</v>
      </c>
      <c r="F551" s="334"/>
      <c r="G551" s="334"/>
      <c r="H551"/>
      <c r="I551" s="334"/>
      <c r="J551" s="334"/>
      <c r="K551" s="333"/>
    </row>
    <row r="552" spans="1:11" ht="15" customHeight="1" x14ac:dyDescent="0.3">
      <c r="A552" s="409">
        <v>123467303</v>
      </c>
      <c r="B552" t="s">
        <v>494</v>
      </c>
      <c r="C552">
        <v>123467303</v>
      </c>
      <c r="D552" t="s">
        <v>13281</v>
      </c>
      <c r="E552" s="445"/>
      <c r="F552" s="334"/>
      <c r="G552" s="334"/>
      <c r="H552"/>
      <c r="I552" s="334"/>
      <c r="J552" s="334"/>
      <c r="K552" s="333"/>
    </row>
    <row r="553" spans="1:11" ht="15" customHeight="1" x14ac:dyDescent="0.3">
      <c r="A553" s="409">
        <v>110148002</v>
      </c>
      <c r="B553" t="s">
        <v>495</v>
      </c>
      <c r="C553">
        <v>110148002</v>
      </c>
      <c r="D553" t="s">
        <v>13281</v>
      </c>
      <c r="F553" s="334"/>
      <c r="G553" s="334"/>
      <c r="H553"/>
      <c r="I553" s="334"/>
      <c r="J553" s="334"/>
      <c r="K553" s="333"/>
    </row>
    <row r="554" spans="1:11" ht="15" customHeight="1" x14ac:dyDescent="0.3">
      <c r="A554" s="409">
        <v>103028833</v>
      </c>
      <c r="B554" t="s">
        <v>496</v>
      </c>
      <c r="C554">
        <v>103028833</v>
      </c>
      <c r="D554" t="s">
        <v>13281</v>
      </c>
      <c r="F554" s="334"/>
      <c r="G554" s="334"/>
      <c r="H554"/>
      <c r="I554" s="334"/>
      <c r="J554" s="334"/>
      <c r="K554" s="333"/>
    </row>
    <row r="555" spans="1:11" ht="15" customHeight="1" x14ac:dyDescent="0.3">
      <c r="A555" s="409">
        <v>115228003</v>
      </c>
      <c r="B555" t="s">
        <v>497</v>
      </c>
      <c r="C555">
        <v>115228003</v>
      </c>
      <c r="D555" t="s">
        <v>13281</v>
      </c>
      <c r="F555" s="334"/>
      <c r="G555" s="334"/>
      <c r="H555"/>
      <c r="I555" s="334"/>
      <c r="J555" s="334"/>
      <c r="K555" s="333"/>
    </row>
    <row r="556" spans="1:11" ht="15" customHeight="1" x14ac:dyDescent="0.3">
      <c r="A556" s="409">
        <v>103028853</v>
      </c>
      <c r="B556" t="s">
        <v>498</v>
      </c>
      <c r="C556">
        <v>103028853</v>
      </c>
      <c r="D556" t="s">
        <v>13281</v>
      </c>
      <c r="F556" s="334"/>
      <c r="G556" s="334"/>
      <c r="H556"/>
      <c r="I556" s="334"/>
      <c r="J556" s="334"/>
      <c r="K556" s="333"/>
    </row>
    <row r="557" spans="1:11" ht="15" customHeight="1" x14ac:dyDescent="0.3">
      <c r="A557" s="409">
        <v>120456003</v>
      </c>
      <c r="B557" t="s">
        <v>499</v>
      </c>
      <c r="C557">
        <v>120456003</v>
      </c>
      <c r="D557" t="s">
        <v>13281</v>
      </c>
      <c r="F557" s="334"/>
      <c r="G557" s="334"/>
      <c r="H557"/>
      <c r="I557" s="334"/>
      <c r="J557" s="334"/>
      <c r="K557" s="333"/>
    </row>
    <row r="558" spans="1:11" ht="15" customHeight="1" x14ac:dyDescent="0.3">
      <c r="A558" s="409">
        <v>101833400</v>
      </c>
      <c r="B558" t="s">
        <v>500</v>
      </c>
      <c r="C558">
        <v>101833400</v>
      </c>
      <c r="D558" t="s">
        <v>13280</v>
      </c>
      <c r="F558" s="334"/>
      <c r="G558" s="334"/>
      <c r="H558"/>
      <c r="I558" s="334"/>
      <c r="J558" s="334"/>
      <c r="K558" s="333"/>
    </row>
    <row r="559" spans="1:11" ht="15" customHeight="1" x14ac:dyDescent="0.3">
      <c r="A559" s="409">
        <v>117576303</v>
      </c>
      <c r="B559" t="s">
        <v>501</v>
      </c>
      <c r="C559">
        <v>117576303</v>
      </c>
      <c r="D559" t="s">
        <v>13281</v>
      </c>
      <c r="F559" s="334"/>
      <c r="G559" s="334"/>
      <c r="H559"/>
      <c r="I559" s="334"/>
      <c r="J559" s="334"/>
      <c r="K559" s="333"/>
    </row>
    <row r="560" spans="1:11" ht="15" customHeight="1" x14ac:dyDescent="0.3">
      <c r="A560" s="409">
        <v>119586503</v>
      </c>
      <c r="B560" t="s">
        <v>502</v>
      </c>
      <c r="C560">
        <v>119586503</v>
      </c>
      <c r="D560" t="s">
        <v>13281</v>
      </c>
      <c r="F560" s="334"/>
      <c r="G560" s="334"/>
      <c r="H560"/>
      <c r="I560" s="334"/>
      <c r="J560" s="334"/>
      <c r="K560" s="333"/>
    </row>
    <row r="561" spans="1:11" ht="15" customHeight="1" x14ac:dyDescent="0.3">
      <c r="A561" s="409">
        <v>115228303</v>
      </c>
      <c r="B561" t="s">
        <v>503</v>
      </c>
      <c r="C561">
        <v>115228303</v>
      </c>
      <c r="D561" t="s">
        <v>13281</v>
      </c>
      <c r="F561" s="334"/>
      <c r="G561" s="334"/>
      <c r="H561"/>
      <c r="I561" s="334"/>
      <c r="J561" s="334"/>
      <c r="K561" s="333"/>
    </row>
    <row r="562" spans="1:11" ht="15" customHeight="1" x14ac:dyDescent="0.3">
      <c r="A562" s="409">
        <v>115506003</v>
      </c>
      <c r="B562" t="s">
        <v>504</v>
      </c>
      <c r="C562">
        <v>115506003</v>
      </c>
      <c r="D562" t="s">
        <v>13281</v>
      </c>
      <c r="F562" s="334"/>
      <c r="G562" s="334"/>
      <c r="H562"/>
      <c r="I562" s="334"/>
      <c r="J562" s="334"/>
      <c r="K562" s="333"/>
    </row>
    <row r="563" spans="1:11" ht="15" customHeight="1" x14ac:dyDescent="0.3">
      <c r="A563" s="409">
        <v>192518422</v>
      </c>
      <c r="B563" t="s">
        <v>17344</v>
      </c>
      <c r="C563">
        <v>192518422</v>
      </c>
      <c r="D563" t="s">
        <v>13280</v>
      </c>
      <c r="F563" s="334"/>
      <c r="G563" s="334"/>
      <c r="H563"/>
      <c r="I563" s="334"/>
      <c r="J563" s="334"/>
      <c r="K563" s="333"/>
    </row>
    <row r="564" spans="1:11" ht="15" customHeight="1" x14ac:dyDescent="0.3">
      <c r="A564" s="409">
        <v>129547603</v>
      </c>
      <c r="B564" t="s">
        <v>505</v>
      </c>
      <c r="C564">
        <v>129547603</v>
      </c>
      <c r="D564" t="s">
        <v>13281</v>
      </c>
      <c r="F564" s="334"/>
      <c r="G564" s="334"/>
      <c r="H564"/>
      <c r="I564" s="334"/>
      <c r="J564" s="334"/>
      <c r="K564" s="333"/>
    </row>
    <row r="565" spans="1:11" ht="15" customHeight="1" x14ac:dyDescent="0.3">
      <c r="A565" s="409">
        <v>126511530</v>
      </c>
      <c r="B565" t="s">
        <v>13096</v>
      </c>
      <c r="C565">
        <v>126511530</v>
      </c>
      <c r="D565" t="s">
        <v>13280</v>
      </c>
      <c r="F565" s="334"/>
      <c r="G565" s="334"/>
      <c r="H565"/>
      <c r="I565" s="334"/>
      <c r="J565" s="334"/>
      <c r="K565" s="333"/>
    </row>
    <row r="566" spans="1:11" ht="15" customHeight="1" x14ac:dyDescent="0.3">
      <c r="A566" s="409">
        <v>102020003</v>
      </c>
      <c r="B566" t="s">
        <v>13286</v>
      </c>
      <c r="C566">
        <v>102020003</v>
      </c>
      <c r="D566" t="s">
        <v>13280</v>
      </c>
      <c r="F566" s="334"/>
      <c r="G566" s="334"/>
      <c r="H566"/>
      <c r="I566" s="334"/>
      <c r="J566" s="334"/>
      <c r="K566" s="333"/>
    </row>
    <row r="567" spans="1:11" ht="15" customHeight="1" x14ac:dyDescent="0.3">
      <c r="A567" s="409">
        <v>126515691</v>
      </c>
      <c r="B567" t="s">
        <v>10530</v>
      </c>
      <c r="C567">
        <v>126515691</v>
      </c>
      <c r="D567" t="s">
        <v>13280</v>
      </c>
      <c r="F567" s="334"/>
      <c r="G567" s="334"/>
      <c r="H567"/>
      <c r="I567" s="334"/>
      <c r="J567" s="334"/>
      <c r="K567" s="333"/>
    </row>
    <row r="568" spans="1:11" ht="15" customHeight="1" x14ac:dyDescent="0.3">
      <c r="A568" s="409">
        <v>105620001</v>
      </c>
      <c r="B568" t="s">
        <v>506</v>
      </c>
      <c r="C568">
        <v>105620001</v>
      </c>
      <c r="D568" t="s">
        <v>13280</v>
      </c>
      <c r="F568" s="334"/>
      <c r="G568" s="334"/>
      <c r="H568"/>
      <c r="I568" s="334"/>
      <c r="J568" s="334"/>
      <c r="K568" s="333"/>
    </row>
    <row r="569" spans="1:11" ht="15" customHeight="1" x14ac:dyDescent="0.3">
      <c r="A569" s="409">
        <v>106617203</v>
      </c>
      <c r="B569" t="s">
        <v>507</v>
      </c>
      <c r="C569">
        <v>106617203</v>
      </c>
      <c r="D569" t="s">
        <v>13281</v>
      </c>
      <c r="F569" s="334"/>
      <c r="G569" s="334"/>
      <c r="H569"/>
      <c r="I569" s="334"/>
      <c r="J569" s="334"/>
      <c r="K569" s="333"/>
    </row>
    <row r="570" spans="1:11" ht="15" customHeight="1" x14ac:dyDescent="0.3">
      <c r="A570" s="409">
        <v>117086503</v>
      </c>
      <c r="B570" t="s">
        <v>508</v>
      </c>
      <c r="C570">
        <v>117086503</v>
      </c>
      <c r="D570" t="s">
        <v>13281</v>
      </c>
      <c r="F570" s="334"/>
      <c r="G570" s="334"/>
      <c r="H570"/>
      <c r="I570" s="334"/>
      <c r="J570" s="334"/>
      <c r="K570" s="333"/>
    </row>
    <row r="571" spans="1:11" ht="15" customHeight="1" x14ac:dyDescent="0.3">
      <c r="A571" s="409">
        <v>124157802</v>
      </c>
      <c r="B571" t="s">
        <v>509</v>
      </c>
      <c r="C571">
        <v>124157802</v>
      </c>
      <c r="D571" t="s">
        <v>13281</v>
      </c>
      <c r="F571" s="334"/>
      <c r="G571" s="334"/>
      <c r="H571"/>
      <c r="I571" s="334"/>
      <c r="J571" s="334"/>
      <c r="K571" s="333"/>
    </row>
    <row r="572" spans="1:11" ht="15" customHeight="1" x14ac:dyDescent="0.3">
      <c r="A572" s="409">
        <v>101638003</v>
      </c>
      <c r="B572" t="s">
        <v>510</v>
      </c>
      <c r="C572">
        <v>101638003</v>
      </c>
      <c r="D572" t="s">
        <v>13281</v>
      </c>
      <c r="F572" s="334"/>
      <c r="G572" s="334"/>
      <c r="H572"/>
      <c r="I572" s="334"/>
      <c r="J572" s="334"/>
      <c r="K572" s="333"/>
    </row>
    <row r="573" spans="1:11" ht="15" customHeight="1" x14ac:dyDescent="0.3">
      <c r="A573" s="409">
        <v>129547803</v>
      </c>
      <c r="B573" t="s">
        <v>511</v>
      </c>
      <c r="C573">
        <v>129547803</v>
      </c>
      <c r="D573" t="s">
        <v>13281</v>
      </c>
      <c r="F573" s="334"/>
      <c r="G573" s="334"/>
      <c r="H573"/>
      <c r="I573" s="334"/>
      <c r="J573" s="334"/>
      <c r="K573" s="333"/>
    </row>
    <row r="574" spans="1:11" ht="15" customHeight="1" x14ac:dyDescent="0.3">
      <c r="A574" s="409">
        <v>117086653</v>
      </c>
      <c r="B574" t="s">
        <v>512</v>
      </c>
      <c r="C574">
        <v>117086653</v>
      </c>
      <c r="D574" t="s">
        <v>13281</v>
      </c>
      <c r="F574" s="334"/>
      <c r="G574" s="334"/>
      <c r="H574"/>
      <c r="I574" s="334"/>
      <c r="J574" s="334"/>
      <c r="K574" s="333"/>
    </row>
    <row r="575" spans="1:11" ht="15" customHeight="1" x14ac:dyDescent="0.3">
      <c r="A575" s="409">
        <v>114068003</v>
      </c>
      <c r="B575" t="s">
        <v>513</v>
      </c>
      <c r="C575">
        <v>114068003</v>
      </c>
      <c r="D575" t="s">
        <v>13281</v>
      </c>
      <c r="F575" s="334"/>
      <c r="G575" s="334"/>
      <c r="H575"/>
      <c r="I575" s="334"/>
      <c r="J575" s="334"/>
      <c r="K575" s="333"/>
    </row>
    <row r="576" spans="1:11" ht="15" customHeight="1" x14ac:dyDescent="0.3">
      <c r="A576" s="409">
        <v>118667503</v>
      </c>
      <c r="B576" t="s">
        <v>514</v>
      </c>
      <c r="C576">
        <v>118667503</v>
      </c>
      <c r="D576" t="s">
        <v>13281</v>
      </c>
      <c r="E576" s="445"/>
      <c r="F576" s="334"/>
      <c r="G576" s="334"/>
      <c r="H576"/>
      <c r="I576" s="334"/>
      <c r="J576" s="334"/>
      <c r="K576" s="333"/>
    </row>
    <row r="577" spans="1:11" ht="15" customHeight="1" x14ac:dyDescent="0.3">
      <c r="A577" s="409">
        <v>108568404</v>
      </c>
      <c r="B577" t="s">
        <v>515</v>
      </c>
      <c r="C577">
        <v>108568404</v>
      </c>
      <c r="D577" t="s">
        <v>13281</v>
      </c>
      <c r="F577" s="334"/>
      <c r="G577" s="334"/>
      <c r="H577"/>
      <c r="I577" s="334"/>
      <c r="J577" s="334"/>
      <c r="K577" s="333"/>
    </row>
    <row r="578" spans="1:11" ht="15" customHeight="1" x14ac:dyDescent="0.3">
      <c r="A578" s="409">
        <v>112286003</v>
      </c>
      <c r="B578" t="s">
        <v>516</v>
      </c>
      <c r="C578">
        <v>112286003</v>
      </c>
      <c r="D578" t="s">
        <v>13281</v>
      </c>
      <c r="F578" s="334"/>
      <c r="G578" s="334"/>
      <c r="H578"/>
      <c r="I578" s="334"/>
      <c r="J578" s="334"/>
      <c r="K578" s="333"/>
    </row>
    <row r="579" spans="1:11" ht="15" customHeight="1" x14ac:dyDescent="0.3">
      <c r="A579" s="409">
        <v>108058003</v>
      </c>
      <c r="B579" t="s">
        <v>517</v>
      </c>
      <c r="C579">
        <v>108058003</v>
      </c>
      <c r="D579" t="s">
        <v>13281</v>
      </c>
      <c r="F579" s="334"/>
      <c r="G579" s="334"/>
      <c r="H579"/>
      <c r="I579" s="334"/>
      <c r="J579" s="334"/>
      <c r="K579" s="333"/>
    </row>
    <row r="580" spans="1:11" ht="15" customHeight="1" x14ac:dyDescent="0.3">
      <c r="A580" s="409">
        <v>114068103</v>
      </c>
      <c r="B580" t="s">
        <v>518</v>
      </c>
      <c r="C580">
        <v>114068103</v>
      </c>
      <c r="D580" t="s">
        <v>13281</v>
      </c>
      <c r="F580" s="334"/>
      <c r="G580" s="334"/>
      <c r="H580"/>
      <c r="I580" s="334"/>
      <c r="J580" s="334"/>
      <c r="K580" s="333"/>
    </row>
    <row r="581" spans="1:11" ht="15" customHeight="1" x14ac:dyDescent="0.3">
      <c r="A581" s="409">
        <v>108078003</v>
      </c>
      <c r="B581" t="s">
        <v>519</v>
      </c>
      <c r="C581">
        <v>108078003</v>
      </c>
      <c r="D581" t="s">
        <v>13281</v>
      </c>
      <c r="F581" s="334"/>
      <c r="G581" s="334"/>
      <c r="H581"/>
      <c r="I581" s="334"/>
      <c r="J581" s="334"/>
      <c r="K581" s="333"/>
    </row>
    <row r="582" spans="1:11" ht="15" customHeight="1" x14ac:dyDescent="0.3">
      <c r="A582" s="409">
        <v>104377003</v>
      </c>
      <c r="B582" t="s">
        <v>520</v>
      </c>
      <c r="C582">
        <v>104377003</v>
      </c>
      <c r="D582" t="s">
        <v>13281</v>
      </c>
      <c r="F582" s="334"/>
      <c r="G582" s="334"/>
      <c r="H582"/>
      <c r="I582" s="334"/>
      <c r="J582" s="334"/>
      <c r="K582" s="333"/>
    </row>
    <row r="583" spans="1:11" ht="15" customHeight="1" x14ac:dyDescent="0.3">
      <c r="A583" s="409">
        <v>105259103</v>
      </c>
      <c r="B583" t="s">
        <v>521</v>
      </c>
      <c r="C583">
        <v>105259103</v>
      </c>
      <c r="D583" t="s">
        <v>13281</v>
      </c>
      <c r="F583" s="334"/>
      <c r="G583" s="334"/>
      <c r="H583"/>
      <c r="I583" s="334"/>
      <c r="J583" s="334"/>
      <c r="K583" s="333"/>
    </row>
    <row r="584" spans="1:11" ht="15" customHeight="1" x14ac:dyDescent="0.3">
      <c r="A584" s="409">
        <v>106169003</v>
      </c>
      <c r="B584" t="s">
        <v>522</v>
      </c>
      <c r="C584">
        <v>106169003</v>
      </c>
      <c r="D584" t="s">
        <v>13281</v>
      </c>
      <c r="F584" s="334"/>
      <c r="G584" s="334"/>
      <c r="H584"/>
      <c r="I584" s="334"/>
      <c r="J584" s="334"/>
      <c r="K584" s="333"/>
    </row>
    <row r="585" spans="1:11" ht="15" customHeight="1" x14ac:dyDescent="0.3">
      <c r="A585" s="409">
        <v>101268003</v>
      </c>
      <c r="B585" t="s">
        <v>523</v>
      </c>
      <c r="C585">
        <v>101268003</v>
      </c>
      <c r="D585" t="s">
        <v>13281</v>
      </c>
      <c r="F585" s="334"/>
      <c r="G585" s="334"/>
      <c r="H585"/>
      <c r="I585" s="334"/>
      <c r="J585" s="334"/>
      <c r="K585" s="333"/>
    </row>
    <row r="586" spans="1:11" ht="15" customHeight="1" x14ac:dyDescent="0.3">
      <c r="A586" s="409">
        <v>124158503</v>
      </c>
      <c r="B586" t="s">
        <v>524</v>
      </c>
      <c r="C586">
        <v>124158503</v>
      </c>
      <c r="D586" t="s">
        <v>13281</v>
      </c>
      <c r="F586" s="334"/>
      <c r="G586" s="334"/>
      <c r="H586"/>
      <c r="I586" s="334"/>
      <c r="J586" s="334"/>
      <c r="K586" s="333"/>
    </row>
    <row r="587" spans="1:11" ht="15" customHeight="1" x14ac:dyDescent="0.3">
      <c r="A587" s="409">
        <v>128328003</v>
      </c>
      <c r="B587" t="s">
        <v>525</v>
      </c>
      <c r="C587">
        <v>128328003</v>
      </c>
      <c r="D587" t="s">
        <v>13281</v>
      </c>
      <c r="F587" s="334"/>
      <c r="G587" s="334"/>
      <c r="H587"/>
      <c r="I587" s="334"/>
      <c r="J587" s="334"/>
      <c r="K587" s="333"/>
    </row>
    <row r="588" spans="1:11" ht="15" customHeight="1" x14ac:dyDescent="0.3">
      <c r="A588" s="409">
        <v>126512674</v>
      </c>
      <c r="B588" t="s">
        <v>10278</v>
      </c>
      <c r="C588">
        <v>126512674</v>
      </c>
      <c r="D588" t="s">
        <v>13280</v>
      </c>
      <c r="F588" s="334"/>
      <c r="G588" s="334"/>
      <c r="H588"/>
      <c r="I588" s="334"/>
      <c r="J588" s="334"/>
      <c r="K588" s="333"/>
    </row>
    <row r="589" spans="1:11" ht="15" customHeight="1" x14ac:dyDescent="0.3">
      <c r="A589" s="409">
        <v>126519434</v>
      </c>
      <c r="B589" t="s">
        <v>17345</v>
      </c>
      <c r="C589">
        <v>126519434</v>
      </c>
      <c r="D589" t="s">
        <v>13280</v>
      </c>
      <c r="F589" s="334"/>
      <c r="G589" s="334"/>
      <c r="H589"/>
      <c r="I589" s="334"/>
      <c r="J589" s="334"/>
      <c r="K589" s="333"/>
    </row>
    <row r="590" spans="1:11" ht="15" customHeight="1" x14ac:dyDescent="0.3">
      <c r="A590" s="409">
        <v>126517442</v>
      </c>
      <c r="B590" t="s">
        <v>17346</v>
      </c>
      <c r="C590">
        <v>126517442</v>
      </c>
      <c r="D590" t="s">
        <v>13280</v>
      </c>
      <c r="F590" s="334"/>
      <c r="G590" s="334"/>
      <c r="H590"/>
      <c r="I590" s="334"/>
      <c r="J590" s="334"/>
      <c r="K590" s="333"/>
    </row>
    <row r="591" spans="1:11" ht="15" customHeight="1" x14ac:dyDescent="0.3">
      <c r="A591" s="409">
        <v>126513210</v>
      </c>
      <c r="B591" t="s">
        <v>526</v>
      </c>
      <c r="C591">
        <v>126513210</v>
      </c>
      <c r="D591" t="s">
        <v>13280</v>
      </c>
      <c r="F591" s="334"/>
      <c r="G591" s="334"/>
      <c r="H591"/>
      <c r="I591" s="334"/>
      <c r="J591" s="334"/>
      <c r="K591" s="333"/>
    </row>
    <row r="592" spans="1:11" ht="15" customHeight="1" x14ac:dyDescent="0.3">
      <c r="A592" s="409">
        <v>126513415</v>
      </c>
      <c r="B592" t="s">
        <v>17347</v>
      </c>
      <c r="C592">
        <v>126513415</v>
      </c>
      <c r="D592" t="s">
        <v>13280</v>
      </c>
      <c r="F592" s="334"/>
      <c r="G592" s="334"/>
      <c r="H592"/>
      <c r="I592" s="334"/>
      <c r="J592" s="334"/>
      <c r="K592" s="333"/>
    </row>
    <row r="593" spans="1:11" ht="15" customHeight="1" x14ac:dyDescent="0.3">
      <c r="A593" s="409">
        <v>112018523</v>
      </c>
      <c r="B593" t="s">
        <v>527</v>
      </c>
      <c r="C593">
        <v>112018523</v>
      </c>
      <c r="D593" t="s">
        <v>13281</v>
      </c>
      <c r="F593" s="334"/>
      <c r="G593" s="334"/>
      <c r="H593"/>
      <c r="I593" s="334"/>
      <c r="J593" s="334"/>
      <c r="K593" s="333"/>
    </row>
    <row r="594" spans="1:11" ht="15" customHeight="1" x14ac:dyDescent="0.3">
      <c r="A594" s="409">
        <v>125239452</v>
      </c>
      <c r="B594" t="s">
        <v>528</v>
      </c>
      <c r="C594">
        <v>125239452</v>
      </c>
      <c r="D594" t="s">
        <v>13281</v>
      </c>
      <c r="F594" s="334"/>
      <c r="G594" s="334"/>
      <c r="H594"/>
      <c r="I594" s="334"/>
      <c r="J594" s="334"/>
      <c r="K594" s="333"/>
    </row>
    <row r="595" spans="1:11" ht="15" customHeight="1" x14ac:dyDescent="0.3">
      <c r="A595" s="409">
        <v>115229003</v>
      </c>
      <c r="B595" t="s">
        <v>529</v>
      </c>
      <c r="C595">
        <v>115229003</v>
      </c>
      <c r="D595" t="s">
        <v>13281</v>
      </c>
      <c r="F595" s="334"/>
      <c r="G595" s="334"/>
      <c r="H595"/>
      <c r="I595" s="334"/>
      <c r="J595" s="334"/>
      <c r="K595" s="333"/>
    </row>
    <row r="596" spans="1:11" ht="15" customHeight="1" x14ac:dyDescent="0.3">
      <c r="A596" s="409">
        <v>123468303</v>
      </c>
      <c r="B596" t="s">
        <v>530</v>
      </c>
      <c r="C596">
        <v>123468303</v>
      </c>
      <c r="D596" t="s">
        <v>13281</v>
      </c>
      <c r="E596" s="445"/>
      <c r="F596" s="334"/>
      <c r="G596" s="334"/>
      <c r="H596"/>
      <c r="I596" s="334"/>
      <c r="J596" s="334"/>
      <c r="K596" s="333"/>
    </row>
    <row r="597" spans="1:11" ht="15" customHeight="1" x14ac:dyDescent="0.3">
      <c r="A597" s="409">
        <v>123468402</v>
      </c>
      <c r="B597" t="s">
        <v>531</v>
      </c>
      <c r="C597">
        <v>123468402</v>
      </c>
      <c r="D597" t="s">
        <v>13281</v>
      </c>
      <c r="E597" s="445"/>
      <c r="F597" s="334"/>
      <c r="G597" s="334"/>
      <c r="H597"/>
      <c r="I597" s="334"/>
      <c r="J597" s="334"/>
      <c r="K597" s="333"/>
    </row>
    <row r="598" spans="1:11" ht="15" customHeight="1" x14ac:dyDescent="0.3">
      <c r="A598" s="409">
        <v>123468503</v>
      </c>
      <c r="B598" t="s">
        <v>532</v>
      </c>
      <c r="C598">
        <v>123468503</v>
      </c>
      <c r="D598" t="s">
        <v>13281</v>
      </c>
      <c r="F598" s="334"/>
      <c r="G598" s="334"/>
      <c r="H598"/>
      <c r="I598" s="334"/>
      <c r="J598" s="334"/>
      <c r="K598" s="333"/>
    </row>
    <row r="599" spans="1:11" ht="15" customHeight="1" x14ac:dyDescent="0.3">
      <c r="A599" s="409">
        <v>123468603</v>
      </c>
      <c r="B599" t="s">
        <v>533</v>
      </c>
      <c r="C599">
        <v>123468603</v>
      </c>
      <c r="D599" t="s">
        <v>13281</v>
      </c>
      <c r="E599" s="445"/>
      <c r="F599" s="334"/>
      <c r="G599" s="334"/>
      <c r="H599"/>
      <c r="I599" s="334"/>
      <c r="J599" s="334"/>
      <c r="K599" s="333"/>
    </row>
    <row r="600" spans="1:11" ht="15" customHeight="1" x14ac:dyDescent="0.3">
      <c r="A600" s="409">
        <v>103029203</v>
      </c>
      <c r="B600" t="s">
        <v>17606</v>
      </c>
      <c r="C600">
        <v>103029203</v>
      </c>
      <c r="D600" t="s">
        <v>13281</v>
      </c>
      <c r="F600" s="334"/>
      <c r="G600" s="334"/>
      <c r="H600"/>
      <c r="I600" s="334"/>
      <c r="J600" s="334"/>
      <c r="K600" s="333"/>
    </row>
    <row r="601" spans="1:11" ht="15" customHeight="1" x14ac:dyDescent="0.3">
      <c r="A601" s="409">
        <v>102023080</v>
      </c>
      <c r="B601" t="s">
        <v>10277</v>
      </c>
      <c r="C601">
        <v>102023080</v>
      </c>
      <c r="D601" t="s">
        <v>13280</v>
      </c>
      <c r="F601" s="334"/>
      <c r="G601" s="334"/>
      <c r="H601"/>
      <c r="I601" s="334"/>
      <c r="J601" s="334"/>
      <c r="K601" s="333"/>
    </row>
    <row r="602" spans="1:11" ht="15" customHeight="1" x14ac:dyDescent="0.3">
      <c r="A602" s="409">
        <v>106618603</v>
      </c>
      <c r="B602" t="s">
        <v>534</v>
      </c>
      <c r="C602">
        <v>106618603</v>
      </c>
      <c r="D602" t="s">
        <v>13281</v>
      </c>
      <c r="F602" s="334"/>
      <c r="G602" s="334"/>
      <c r="H602"/>
      <c r="I602" s="334"/>
      <c r="J602" s="334"/>
      <c r="K602" s="333"/>
    </row>
    <row r="603" spans="1:11" ht="15" customHeight="1" x14ac:dyDescent="0.3">
      <c r="A603" s="409">
        <v>119358403</v>
      </c>
      <c r="B603" t="s">
        <v>535</v>
      </c>
      <c r="C603">
        <v>119358403</v>
      </c>
      <c r="D603" t="s">
        <v>13281</v>
      </c>
      <c r="F603" s="334"/>
      <c r="G603" s="334"/>
      <c r="H603"/>
      <c r="I603" s="334"/>
      <c r="J603" s="334"/>
      <c r="K603" s="333"/>
    </row>
    <row r="604" spans="1:11" ht="15" customHeight="1" x14ac:dyDescent="0.3">
      <c r="A604" s="409">
        <v>125233517</v>
      </c>
      <c r="B604" t="s">
        <v>17348</v>
      </c>
      <c r="C604">
        <v>125233517</v>
      </c>
      <c r="D604" t="s">
        <v>13280</v>
      </c>
      <c r="F604" s="334"/>
      <c r="G604" s="334"/>
      <c r="H604"/>
      <c r="I604" s="334"/>
      <c r="J604" s="334"/>
      <c r="K604" s="333"/>
    </row>
    <row r="605" spans="1:11" ht="15" customHeight="1" x14ac:dyDescent="0.3">
      <c r="A605" s="409">
        <v>119648303</v>
      </c>
      <c r="B605" t="s">
        <v>536</v>
      </c>
      <c r="C605">
        <v>119648303</v>
      </c>
      <c r="D605" t="s">
        <v>13281</v>
      </c>
      <c r="F605" s="334"/>
      <c r="G605" s="334"/>
      <c r="H605"/>
      <c r="I605" s="334"/>
      <c r="J605" s="334"/>
      <c r="K605" s="333"/>
    </row>
    <row r="606" spans="1:11" ht="15" customHeight="1" x14ac:dyDescent="0.3">
      <c r="A606" s="409">
        <v>125239603</v>
      </c>
      <c r="B606" t="s">
        <v>537</v>
      </c>
      <c r="C606">
        <v>125239603</v>
      </c>
      <c r="D606" t="s">
        <v>13281</v>
      </c>
      <c r="F606" s="334"/>
      <c r="G606" s="334"/>
      <c r="H606"/>
      <c r="I606" s="334"/>
      <c r="J606" s="334"/>
      <c r="K606" s="333"/>
    </row>
    <row r="607" spans="1:11" ht="15" customHeight="1" x14ac:dyDescent="0.3">
      <c r="A607" s="409">
        <v>105628302</v>
      </c>
      <c r="B607" t="s">
        <v>538</v>
      </c>
      <c r="C607">
        <v>105628302</v>
      </c>
      <c r="D607" t="s">
        <v>13281</v>
      </c>
      <c r="F607" s="334"/>
      <c r="G607" s="334"/>
      <c r="H607"/>
      <c r="I607" s="334"/>
      <c r="J607" s="334"/>
      <c r="K607" s="333"/>
    </row>
    <row r="608" spans="1:11" ht="15" customHeight="1" x14ac:dyDescent="0.3">
      <c r="A608" s="409">
        <v>116498003</v>
      </c>
      <c r="B608" t="s">
        <v>539</v>
      </c>
      <c r="C608">
        <v>116498003</v>
      </c>
      <c r="D608" t="s">
        <v>13281</v>
      </c>
      <c r="F608" s="334"/>
      <c r="G608" s="334"/>
      <c r="H608"/>
      <c r="I608" s="334"/>
      <c r="J608" s="334"/>
      <c r="K608" s="333"/>
    </row>
    <row r="609" spans="1:11" ht="15" customHeight="1" x14ac:dyDescent="0.3">
      <c r="A609" s="409">
        <v>113369003</v>
      </c>
      <c r="B609" t="s">
        <v>540</v>
      </c>
      <c r="C609">
        <v>113369003</v>
      </c>
      <c r="D609" t="s">
        <v>13281</v>
      </c>
      <c r="F609" s="334"/>
      <c r="G609" s="334"/>
      <c r="H609"/>
      <c r="I609" s="334"/>
      <c r="J609" s="334"/>
      <c r="K609" s="333"/>
    </row>
    <row r="610" spans="1:11" ht="15" customHeight="1" x14ac:dyDescent="0.3">
      <c r="A610" s="409">
        <v>101638803</v>
      </c>
      <c r="B610" t="s">
        <v>541</v>
      </c>
      <c r="C610">
        <v>101638803</v>
      </c>
      <c r="D610" t="s">
        <v>13281</v>
      </c>
      <c r="F610" s="334"/>
      <c r="G610" s="334"/>
      <c r="H610"/>
      <c r="I610" s="334"/>
      <c r="J610" s="334"/>
      <c r="K610" s="333"/>
    </row>
    <row r="611" spans="1:11" ht="15" customHeight="1" x14ac:dyDescent="0.3">
      <c r="A611" s="409">
        <v>105259703</v>
      </c>
      <c r="B611" t="s">
        <v>542</v>
      </c>
      <c r="C611">
        <v>105259703</v>
      </c>
      <c r="D611" t="s">
        <v>13281</v>
      </c>
      <c r="F611" s="334"/>
      <c r="G611" s="334"/>
      <c r="H611"/>
      <c r="I611" s="334"/>
      <c r="J611" s="334"/>
      <c r="K611" s="333"/>
    </row>
    <row r="612" spans="1:11" ht="15" customHeight="1" x14ac:dyDescent="0.3">
      <c r="A612" s="409">
        <v>119648703</v>
      </c>
      <c r="B612" t="s">
        <v>543</v>
      </c>
      <c r="C612">
        <v>119648703</v>
      </c>
      <c r="D612" t="s">
        <v>13281</v>
      </c>
      <c r="F612" s="334"/>
      <c r="G612" s="334"/>
      <c r="H612"/>
      <c r="I612" s="334"/>
      <c r="J612" s="334"/>
      <c r="K612" s="333"/>
    </row>
    <row r="613" spans="1:11" ht="15" customHeight="1" x14ac:dyDescent="0.3">
      <c r="A613" s="409">
        <v>112289003</v>
      </c>
      <c r="B613" t="s">
        <v>544</v>
      </c>
      <c r="C613">
        <v>112289003</v>
      </c>
      <c r="D613" t="s">
        <v>13281</v>
      </c>
      <c r="F613" s="334"/>
      <c r="G613" s="334"/>
      <c r="H613"/>
      <c r="I613" s="334"/>
      <c r="J613" s="334"/>
      <c r="K613" s="333"/>
    </row>
    <row r="614" spans="1:11" ht="15" customHeight="1" x14ac:dyDescent="0.3">
      <c r="A614" s="409">
        <v>121139004</v>
      </c>
      <c r="B614" t="s">
        <v>545</v>
      </c>
      <c r="C614">
        <v>121139004</v>
      </c>
      <c r="D614" t="s">
        <v>13281</v>
      </c>
      <c r="F614" s="334"/>
      <c r="G614" s="334"/>
      <c r="H614"/>
      <c r="I614" s="334"/>
      <c r="J614" s="334"/>
      <c r="K614" s="333"/>
    </row>
    <row r="615" spans="1:11" ht="15" customHeight="1" x14ac:dyDescent="0.3">
      <c r="A615" s="409">
        <v>117598503</v>
      </c>
      <c r="B615" t="s">
        <v>546</v>
      </c>
      <c r="C615">
        <v>117598503</v>
      </c>
      <c r="D615" t="s">
        <v>13281</v>
      </c>
      <c r="E615" s="445"/>
      <c r="F615" s="334"/>
      <c r="G615" s="334"/>
      <c r="H615"/>
      <c r="I615" s="334"/>
      <c r="J615" s="334"/>
      <c r="K615" s="333"/>
    </row>
    <row r="616" spans="1:11" ht="15" customHeight="1" x14ac:dyDescent="0.3">
      <c r="A616" s="409">
        <v>103029403</v>
      </c>
      <c r="B616" t="s">
        <v>547</v>
      </c>
      <c r="C616">
        <v>103029403</v>
      </c>
      <c r="D616" t="s">
        <v>13281</v>
      </c>
      <c r="F616" s="334"/>
      <c r="G616" s="334"/>
      <c r="H616"/>
      <c r="I616" s="334"/>
      <c r="J616" s="334"/>
      <c r="K616" s="333"/>
    </row>
    <row r="617" spans="1:11" ht="15" customHeight="1" x14ac:dyDescent="0.3">
      <c r="A617" s="409">
        <v>110179003</v>
      </c>
      <c r="B617" t="s">
        <v>548</v>
      </c>
      <c r="C617">
        <v>110179003</v>
      </c>
      <c r="D617" t="s">
        <v>13281</v>
      </c>
      <c r="F617" s="334"/>
      <c r="G617" s="334"/>
      <c r="H617"/>
      <c r="I617" s="334"/>
      <c r="J617" s="334"/>
      <c r="K617" s="333"/>
    </row>
    <row r="618" spans="1:11" ht="15" customHeight="1" x14ac:dyDescent="0.3">
      <c r="A618" s="409">
        <v>124159002</v>
      </c>
      <c r="B618" t="s">
        <v>549</v>
      </c>
      <c r="C618">
        <v>124159002</v>
      </c>
      <c r="D618" t="s">
        <v>13281</v>
      </c>
      <c r="F618" s="334"/>
      <c r="G618" s="334"/>
      <c r="H618"/>
      <c r="I618" s="334"/>
      <c r="J618" s="334"/>
      <c r="K618" s="333"/>
    </row>
    <row r="619" spans="1:11" ht="15" customHeight="1" x14ac:dyDescent="0.3">
      <c r="A619" s="409">
        <v>101308503</v>
      </c>
      <c r="B619" t="s">
        <v>550</v>
      </c>
      <c r="C619">
        <v>101308503</v>
      </c>
      <c r="D619" t="s">
        <v>13281</v>
      </c>
      <c r="F619" s="334"/>
      <c r="G619" s="334"/>
      <c r="H619"/>
      <c r="I619" s="334"/>
      <c r="J619" s="334"/>
      <c r="K619" s="333"/>
    </row>
    <row r="620" spans="1:11" ht="15" customHeight="1" x14ac:dyDescent="0.3">
      <c r="A620" s="409">
        <v>103029553</v>
      </c>
      <c r="B620" t="s">
        <v>551</v>
      </c>
      <c r="C620">
        <v>103029553</v>
      </c>
      <c r="D620" t="s">
        <v>13281</v>
      </c>
      <c r="F620" s="334"/>
      <c r="G620" s="334"/>
      <c r="H620"/>
      <c r="I620" s="334"/>
      <c r="J620" s="334"/>
      <c r="K620" s="333"/>
    </row>
    <row r="621" spans="1:11" ht="15" customHeight="1" x14ac:dyDescent="0.3">
      <c r="A621" s="409">
        <v>104437503</v>
      </c>
      <c r="B621" t="s">
        <v>552</v>
      </c>
      <c r="C621">
        <v>104437503</v>
      </c>
      <c r="D621" t="s">
        <v>13281</v>
      </c>
      <c r="F621" s="334"/>
      <c r="G621" s="334"/>
      <c r="H621"/>
      <c r="I621" s="334"/>
      <c r="J621" s="334"/>
      <c r="K621" s="333"/>
    </row>
    <row r="622" spans="1:11" ht="15" customHeight="1" x14ac:dyDescent="0.3">
      <c r="A622" s="409">
        <v>103029603</v>
      </c>
      <c r="B622" t="s">
        <v>553</v>
      </c>
      <c r="C622">
        <v>103029603</v>
      </c>
      <c r="D622" t="s">
        <v>13281</v>
      </c>
      <c r="F622" s="334"/>
      <c r="G622" s="334"/>
      <c r="H622"/>
      <c r="I622" s="334"/>
      <c r="J622" s="334"/>
      <c r="K622" s="333"/>
    </row>
    <row r="623" spans="1:11" ht="15" customHeight="1" x14ac:dyDescent="0.3">
      <c r="A623" s="409">
        <v>126513020</v>
      </c>
      <c r="B623" t="s">
        <v>554</v>
      </c>
      <c r="C623">
        <v>126513020</v>
      </c>
      <c r="D623" t="s">
        <v>13280</v>
      </c>
      <c r="F623" s="334"/>
      <c r="G623" s="334"/>
      <c r="H623"/>
      <c r="I623" s="334"/>
      <c r="J623" s="334"/>
      <c r="K623" s="333"/>
    </row>
    <row r="624" spans="1:11" ht="15" customHeight="1" x14ac:dyDescent="0.3">
      <c r="A624" s="409">
        <v>115508003</v>
      </c>
      <c r="B624" t="s">
        <v>555</v>
      </c>
      <c r="C624">
        <v>115508003</v>
      </c>
      <c r="D624" t="s">
        <v>13281</v>
      </c>
      <c r="F624" s="334"/>
      <c r="G624" s="334"/>
      <c r="H624"/>
      <c r="I624" s="334"/>
      <c r="J624" s="334"/>
      <c r="K624" s="333"/>
    </row>
    <row r="625" spans="1:11" ht="15" customHeight="1" x14ac:dyDescent="0.3">
      <c r="A625" s="409">
        <v>115219002</v>
      </c>
      <c r="B625" t="s">
        <v>556</v>
      </c>
      <c r="C625">
        <v>115219002</v>
      </c>
      <c r="D625" t="s">
        <v>13281</v>
      </c>
      <c r="F625" s="334"/>
      <c r="G625" s="334"/>
      <c r="H625"/>
      <c r="I625" s="334"/>
      <c r="J625" s="334"/>
      <c r="K625" s="333"/>
    </row>
    <row r="626" spans="1:11" ht="15" customHeight="1" x14ac:dyDescent="0.3">
      <c r="A626" s="409">
        <v>118408707</v>
      </c>
      <c r="B626" t="s">
        <v>557</v>
      </c>
      <c r="C626">
        <v>118408707</v>
      </c>
      <c r="D626" t="s">
        <v>17716</v>
      </c>
      <c r="F626" s="334"/>
      <c r="G626" s="334"/>
      <c r="H626"/>
      <c r="I626" s="334"/>
      <c r="J626" s="334"/>
      <c r="K626" s="333"/>
    </row>
    <row r="627" spans="1:11" ht="15" customHeight="1" x14ac:dyDescent="0.3">
      <c r="A627" s="409">
        <v>112678503</v>
      </c>
      <c r="B627" t="s">
        <v>558</v>
      </c>
      <c r="C627">
        <v>112678503</v>
      </c>
      <c r="D627" t="s">
        <v>13281</v>
      </c>
      <c r="F627" s="334"/>
      <c r="G627" s="334"/>
      <c r="H627"/>
      <c r="I627" s="334"/>
      <c r="J627" s="334"/>
      <c r="K627" s="333"/>
    </row>
    <row r="628" spans="1:11" ht="15" customHeight="1" x14ac:dyDescent="0.3">
      <c r="A628" s="409">
        <v>127049303</v>
      </c>
      <c r="B628" t="s">
        <v>559</v>
      </c>
      <c r="C628">
        <v>127049303</v>
      </c>
      <c r="D628" t="s">
        <v>13281</v>
      </c>
      <c r="E628" s="445"/>
      <c r="F628" s="334"/>
      <c r="G628" s="334"/>
      <c r="H628"/>
      <c r="I628" s="334"/>
      <c r="J628" s="334"/>
      <c r="K628" s="333"/>
    </row>
    <row r="629" spans="1:11" ht="15" customHeight="1" x14ac:dyDescent="0.3">
      <c r="A629" s="409">
        <v>119648903</v>
      </c>
      <c r="B629" t="s">
        <v>560</v>
      </c>
      <c r="C629">
        <v>119648903</v>
      </c>
      <c r="D629" t="s">
        <v>13281</v>
      </c>
      <c r="F629" s="334"/>
      <c r="G629" s="334"/>
      <c r="H629"/>
      <c r="I629" s="334"/>
      <c r="J629" s="334"/>
      <c r="K629" s="333"/>
    </row>
    <row r="630" spans="1:11" ht="15" customHeight="1" x14ac:dyDescent="0.3">
      <c r="A630" s="409">
        <v>103028425</v>
      </c>
      <c r="B630" t="s">
        <v>13097</v>
      </c>
      <c r="C630">
        <v>103028425</v>
      </c>
      <c r="D630" t="s">
        <v>13280</v>
      </c>
      <c r="F630" s="334"/>
      <c r="G630" s="334"/>
      <c r="H630"/>
      <c r="I630" s="334"/>
      <c r="J630" s="334"/>
      <c r="K630" s="333"/>
    </row>
    <row r="631" spans="1:11" ht="15" customHeight="1" x14ac:dyDescent="0.3">
      <c r="A631" s="409">
        <v>108118503</v>
      </c>
      <c r="B631" t="s">
        <v>561</v>
      </c>
      <c r="C631">
        <v>108118503</v>
      </c>
      <c r="D631" t="s">
        <v>13281</v>
      </c>
      <c r="F631" s="334"/>
      <c r="G631" s="334"/>
      <c r="H631"/>
      <c r="I631" s="334"/>
      <c r="J631" s="334"/>
      <c r="K631" s="333"/>
    </row>
    <row r="632" spans="1:11" ht="15" customHeight="1" x14ac:dyDescent="0.3">
      <c r="A632" s="409">
        <v>121397803</v>
      </c>
      <c r="B632" t="s">
        <v>562</v>
      </c>
      <c r="C632">
        <v>121397803</v>
      </c>
      <c r="D632" t="s">
        <v>13281</v>
      </c>
      <c r="F632" s="334"/>
      <c r="G632" s="334"/>
      <c r="H632"/>
      <c r="I632" s="334"/>
      <c r="J632" s="334"/>
      <c r="K632" s="333"/>
    </row>
    <row r="633" spans="1:11" ht="15" customHeight="1" x14ac:dyDescent="0.3">
      <c r="A633" s="409">
        <v>118408852</v>
      </c>
      <c r="B633" t="s">
        <v>563</v>
      </c>
      <c r="C633">
        <v>118408852</v>
      </c>
      <c r="D633" t="s">
        <v>13281</v>
      </c>
      <c r="F633" s="334"/>
      <c r="G633" s="334"/>
      <c r="H633"/>
      <c r="I633" s="334"/>
      <c r="J633" s="334"/>
      <c r="K633" s="333"/>
    </row>
    <row r="634" spans="1:11" ht="15" customHeight="1" x14ac:dyDescent="0.3">
      <c r="A634" s="409">
        <v>125239652</v>
      </c>
      <c r="B634" t="s">
        <v>564</v>
      </c>
      <c r="C634">
        <v>125239652</v>
      </c>
      <c r="D634" t="s">
        <v>13281</v>
      </c>
      <c r="F634" s="334"/>
      <c r="G634" s="334"/>
      <c r="H634"/>
      <c r="I634" s="334"/>
      <c r="J634" s="334"/>
      <c r="K634" s="333"/>
    </row>
    <row r="635" spans="1:11" ht="15" customHeight="1" x14ac:dyDescent="0.3">
      <c r="A635" s="409">
        <v>129548803</v>
      </c>
      <c r="B635" t="s">
        <v>565</v>
      </c>
      <c r="C635">
        <v>129548803</v>
      </c>
      <c r="D635" t="s">
        <v>13281</v>
      </c>
      <c r="E635" s="445"/>
      <c r="F635" s="334"/>
      <c r="G635" s="334"/>
      <c r="H635"/>
      <c r="I635" s="334"/>
      <c r="J635" s="334"/>
      <c r="K635" s="333"/>
    </row>
    <row r="636" spans="1:11" ht="15" customHeight="1" x14ac:dyDescent="0.3">
      <c r="A636" s="409">
        <v>108079004</v>
      </c>
      <c r="B636" t="s">
        <v>566</v>
      </c>
      <c r="C636">
        <v>108079004</v>
      </c>
      <c r="D636" t="s">
        <v>13281</v>
      </c>
      <c r="F636" s="334"/>
      <c r="G636" s="334"/>
      <c r="H636"/>
      <c r="I636" s="334"/>
      <c r="J636" s="334"/>
      <c r="K636" s="333"/>
    </row>
    <row r="637" spans="1:11" ht="15" customHeight="1" x14ac:dyDescent="0.3">
      <c r="A637" s="409">
        <v>117417202</v>
      </c>
      <c r="B637" t="s">
        <v>567</v>
      </c>
      <c r="C637">
        <v>117417202</v>
      </c>
      <c r="D637" t="s">
        <v>13281</v>
      </c>
      <c r="F637" s="334"/>
      <c r="G637" s="334"/>
      <c r="H637"/>
      <c r="I637" s="334"/>
      <c r="J637" s="334"/>
      <c r="K637" s="333"/>
    </row>
    <row r="638" spans="1:11" ht="15" customHeight="1" x14ac:dyDescent="0.3">
      <c r="A638" s="409">
        <v>104378003</v>
      </c>
      <c r="B638" t="s">
        <v>568</v>
      </c>
      <c r="C638">
        <v>104378003</v>
      </c>
      <c r="D638" t="s">
        <v>13281</v>
      </c>
      <c r="F638" s="334"/>
      <c r="G638" s="334"/>
      <c r="H638"/>
      <c r="I638" s="334"/>
      <c r="J638" s="334"/>
      <c r="K638" s="333"/>
    </row>
    <row r="639" spans="1:11" ht="15" customHeight="1" x14ac:dyDescent="0.3">
      <c r="A639" s="409">
        <v>120488603</v>
      </c>
      <c r="B639" t="s">
        <v>569</v>
      </c>
      <c r="C639">
        <v>120488603</v>
      </c>
      <c r="D639" t="s">
        <v>13281</v>
      </c>
      <c r="F639" s="334"/>
      <c r="G639" s="334"/>
      <c r="H639"/>
      <c r="I639" s="334"/>
      <c r="J639" s="334"/>
      <c r="K639" s="333"/>
    </row>
    <row r="640" spans="1:11" ht="15" customHeight="1" x14ac:dyDescent="0.3">
      <c r="A640" s="409">
        <v>114069103</v>
      </c>
      <c r="B640" t="s">
        <v>17241</v>
      </c>
      <c r="C640">
        <v>114069103</v>
      </c>
      <c r="D640" t="s">
        <v>13281</v>
      </c>
      <c r="E640" s="445"/>
      <c r="F640" s="334"/>
      <c r="G640" s="334"/>
      <c r="H640"/>
      <c r="I640" s="334"/>
      <c r="J640" s="334"/>
      <c r="K640" s="333"/>
    </row>
    <row r="641" spans="1:11" ht="15" customHeight="1" x14ac:dyDescent="0.3">
      <c r="A641" s="409">
        <v>108569103</v>
      </c>
      <c r="B641" t="s">
        <v>570</v>
      </c>
      <c r="C641">
        <v>108569103</v>
      </c>
      <c r="D641" t="s">
        <v>13281</v>
      </c>
      <c r="F641" s="334"/>
      <c r="G641" s="334"/>
      <c r="H641"/>
      <c r="I641" s="334"/>
      <c r="J641" s="334"/>
      <c r="K641" s="333"/>
    </row>
    <row r="642" spans="1:11" ht="15" customHeight="1" x14ac:dyDescent="0.3">
      <c r="A642" s="409">
        <v>126510007</v>
      </c>
      <c r="B642" t="s">
        <v>571</v>
      </c>
      <c r="C642">
        <v>126510007</v>
      </c>
      <c r="D642" t="s">
        <v>13280</v>
      </c>
      <c r="F642" s="334"/>
      <c r="G642" s="334"/>
      <c r="H642"/>
      <c r="I642" s="334"/>
      <c r="J642" s="334"/>
      <c r="K642" s="333"/>
    </row>
    <row r="643" spans="1:11" ht="15" customHeight="1" x14ac:dyDescent="0.3">
      <c r="A643" s="409">
        <v>123469303</v>
      </c>
      <c r="B643" t="s">
        <v>572</v>
      </c>
      <c r="C643">
        <v>123469303</v>
      </c>
      <c r="D643" t="s">
        <v>13281</v>
      </c>
      <c r="E643" s="445"/>
      <c r="F643" s="334"/>
      <c r="G643" s="334"/>
      <c r="H643"/>
      <c r="I643" s="334"/>
      <c r="J643" s="334"/>
      <c r="K643" s="333"/>
    </row>
    <row r="644" spans="1:11" ht="15" customHeight="1" x14ac:dyDescent="0.3">
      <c r="A644" s="409">
        <v>103029902</v>
      </c>
      <c r="B644" t="s">
        <v>573</v>
      </c>
      <c r="C644">
        <v>103029902</v>
      </c>
      <c r="D644" t="s">
        <v>13281</v>
      </c>
      <c r="F644" s="334"/>
      <c r="G644" s="334"/>
      <c r="H644"/>
      <c r="I644" s="334"/>
      <c r="J644" s="334"/>
      <c r="K644" s="333"/>
    </row>
    <row r="645" spans="1:11" s="343" customFormat="1" ht="18.600000000000001" customHeight="1" x14ac:dyDescent="0.3">
      <c r="A645" s="409">
        <v>117089003</v>
      </c>
      <c r="B645" t="s">
        <v>574</v>
      </c>
      <c r="C645">
        <v>117089003</v>
      </c>
      <c r="D645" t="s">
        <v>13281</v>
      </c>
      <c r="E645" s="445"/>
      <c r="F645" s="334"/>
      <c r="G645" s="334"/>
      <c r="H645"/>
      <c r="I645" s="334"/>
      <c r="J645" s="334"/>
      <c r="K645" s="333"/>
    </row>
    <row r="646" spans="1:11" ht="15" customHeight="1" x14ac:dyDescent="0.3">
      <c r="A646" s="409">
        <v>118409203</v>
      </c>
      <c r="B646" t="s">
        <v>575</v>
      </c>
      <c r="C646">
        <v>118409203</v>
      </c>
      <c r="D646" t="s">
        <v>13281</v>
      </c>
      <c r="F646" s="334"/>
      <c r="G646" s="334"/>
      <c r="H646"/>
      <c r="I646" s="334"/>
      <c r="J646" s="334"/>
      <c r="K646" s="333"/>
    </row>
    <row r="647" spans="1:11" ht="15" customHeight="1" x14ac:dyDescent="0.3">
      <c r="A647" s="409">
        <v>118409302</v>
      </c>
      <c r="B647" t="s">
        <v>576</v>
      </c>
      <c r="C647">
        <v>118409302</v>
      </c>
      <c r="D647" t="s">
        <v>13281</v>
      </c>
      <c r="F647" s="334"/>
      <c r="G647" s="334"/>
      <c r="H647"/>
      <c r="I647" s="334"/>
      <c r="J647" s="334"/>
      <c r="K647" s="333"/>
    </row>
    <row r="648" spans="1:11" ht="15" customHeight="1" x14ac:dyDescent="0.3">
      <c r="A648" s="409">
        <v>114069353</v>
      </c>
      <c r="B648" t="s">
        <v>577</v>
      </c>
      <c r="C648">
        <v>114069353</v>
      </c>
      <c r="D648" t="s">
        <v>13281</v>
      </c>
      <c r="F648" s="334"/>
      <c r="G648" s="334"/>
      <c r="H648"/>
      <c r="I648" s="334"/>
      <c r="J648" s="334"/>
      <c r="K648" s="333"/>
    </row>
    <row r="649" spans="1:11" ht="15" customHeight="1" x14ac:dyDescent="0.3">
      <c r="A649" s="409">
        <v>189670676</v>
      </c>
      <c r="B649" t="s">
        <v>17349</v>
      </c>
      <c r="C649">
        <v>189670676</v>
      </c>
      <c r="D649" t="s">
        <v>13280</v>
      </c>
      <c r="F649" s="334"/>
      <c r="G649" s="334"/>
      <c r="H649"/>
      <c r="I649" s="334"/>
      <c r="J649" s="334"/>
      <c r="K649" s="333"/>
    </row>
    <row r="650" spans="1:11" ht="15" customHeight="1" x14ac:dyDescent="0.3">
      <c r="A650" s="409">
        <v>112679002</v>
      </c>
      <c r="B650" t="s">
        <v>578</v>
      </c>
      <c r="C650">
        <v>112679002</v>
      </c>
      <c r="D650" t="s">
        <v>13281</v>
      </c>
      <c r="E650" s="445"/>
      <c r="F650" s="334"/>
      <c r="G650" s="334"/>
      <c r="H650"/>
      <c r="I650" s="334"/>
      <c r="J650" s="334"/>
      <c r="K650" s="333"/>
    </row>
    <row r="651" spans="1:11" ht="15" customHeight="1" x14ac:dyDescent="0.3">
      <c r="A651" s="409">
        <v>112679107</v>
      </c>
      <c r="B651" t="s">
        <v>579</v>
      </c>
      <c r="C651">
        <v>112679107</v>
      </c>
      <c r="D651" t="s">
        <v>17716</v>
      </c>
      <c r="F651" s="334"/>
      <c r="G651" s="334"/>
      <c r="H651"/>
      <c r="I651" s="334"/>
      <c r="J651" s="334"/>
      <c r="K651" s="333"/>
    </row>
    <row r="652" spans="1:11" ht="15" customHeight="1" x14ac:dyDescent="0.3">
      <c r="A652" s="409">
        <v>112679403</v>
      </c>
      <c r="B652" t="s">
        <v>580</v>
      </c>
      <c r="C652">
        <v>112679403</v>
      </c>
      <c r="D652" t="s">
        <v>13281</v>
      </c>
      <c r="F652" s="334"/>
      <c r="G652" s="334"/>
      <c r="H652"/>
      <c r="I652" s="334"/>
      <c r="J652" s="334"/>
      <c r="K652" s="333"/>
    </row>
    <row r="653" spans="1:11" ht="15" customHeight="1" x14ac:dyDescent="0.3">
      <c r="A653" s="409">
        <v>107658903</v>
      </c>
      <c r="B653" t="s">
        <v>581</v>
      </c>
      <c r="C653">
        <v>107658903</v>
      </c>
      <c r="D653" t="s">
        <v>13281</v>
      </c>
      <c r="F653" s="334"/>
      <c r="G653" s="334"/>
      <c r="H653"/>
      <c r="I653" s="334"/>
      <c r="J653" s="334"/>
      <c r="K653" s="333"/>
    </row>
    <row r="654" spans="1:11" ht="15" customHeight="1" x14ac:dyDescent="0.3">
      <c r="A654" s="409">
        <v>126513250</v>
      </c>
      <c r="B654" t="s">
        <v>582</v>
      </c>
      <c r="C654">
        <v>126513250</v>
      </c>
      <c r="D654" t="s">
        <v>13280</v>
      </c>
      <c r="F654" s="334"/>
      <c r="G654" s="334"/>
      <c r="H654"/>
      <c r="I654" s="334"/>
      <c r="J654" s="334"/>
      <c r="K654" s="333"/>
    </row>
    <row r="655" spans="1:11" ht="15" customHeight="1" x14ac:dyDescent="0.3">
      <c r="A655" s="409">
        <v>110140001</v>
      </c>
      <c r="B655" t="s">
        <v>583</v>
      </c>
      <c r="C655">
        <v>110140001</v>
      </c>
      <c r="D655" t="s">
        <v>13280</v>
      </c>
      <c r="F655" s="334"/>
      <c r="G655" s="334"/>
      <c r="H655"/>
      <c r="I655" s="334"/>
      <c r="J655" s="334"/>
      <c r="K655" s="333"/>
    </row>
    <row r="656" spans="1:11" ht="15" customHeight="1" x14ac:dyDescent="0.3">
      <c r="A656" s="409">
        <v>103020368</v>
      </c>
      <c r="B656" t="s">
        <v>17350</v>
      </c>
      <c r="C656">
        <v>103020368</v>
      </c>
      <c r="D656" t="s">
        <v>13280</v>
      </c>
      <c r="F656" s="334"/>
      <c r="G656" s="334"/>
      <c r="H656"/>
      <c r="I656" s="334"/>
      <c r="J656" s="334"/>
      <c r="K656" s="333"/>
    </row>
    <row r="657" spans="1:11" ht="15" customHeight="1" x14ac:dyDescent="0.3">
      <c r="A657" s="409">
        <v>103025206</v>
      </c>
      <c r="B657" t="s">
        <v>10531</v>
      </c>
      <c r="C657">
        <v>103025206</v>
      </c>
      <c r="D657" t="s">
        <v>13280</v>
      </c>
      <c r="E657" s="446"/>
      <c r="F657" s="334"/>
      <c r="G657" s="334"/>
      <c r="H657"/>
      <c r="I657" s="334"/>
      <c r="J657" s="334"/>
      <c r="K657" s="333"/>
    </row>
    <row r="658" spans="1:11" ht="15" customHeight="1" x14ac:dyDescent="0.3">
      <c r="A658" s="409">
        <v>126512870</v>
      </c>
      <c r="B658" t="s">
        <v>584</v>
      </c>
      <c r="C658">
        <v>126512870</v>
      </c>
      <c r="D658" t="s">
        <v>13280</v>
      </c>
      <c r="E658" s="446"/>
      <c r="F658" s="334"/>
      <c r="G658" s="334"/>
      <c r="H658"/>
      <c r="I658" s="334"/>
      <c r="J658" s="334"/>
      <c r="K658" s="333"/>
    </row>
    <row r="659" spans="1:11" ht="15" customHeight="1" x14ac:dyDescent="0.3">
      <c r="A659" s="409"/>
      <c r="B659"/>
      <c r="C659"/>
      <c r="D659"/>
      <c r="E659" s="419"/>
      <c r="F659" s="334"/>
      <c r="G659" s="334"/>
      <c r="H659"/>
      <c r="I659" s="334"/>
      <c r="J659" s="334"/>
      <c r="K659" s="333"/>
    </row>
    <row r="660" spans="1:11" ht="15" customHeight="1" x14ac:dyDescent="0.3">
      <c r="A660"/>
      <c r="B660"/>
      <c r="C660"/>
      <c r="D660"/>
      <c r="E660"/>
      <c r="F660" s="334"/>
      <c r="G660" s="334"/>
      <c r="H660"/>
      <c r="I660" s="334"/>
      <c r="J660" s="334"/>
      <c r="K660" s="333"/>
    </row>
    <row r="661" spans="1:11" ht="15" customHeight="1" x14ac:dyDescent="0.3">
      <c r="A661"/>
      <c r="B661"/>
      <c r="C661"/>
      <c r="D661"/>
      <c r="E661"/>
      <c r="F661" s="334"/>
      <c r="G661" s="334"/>
      <c r="H661"/>
      <c r="I661" s="334"/>
      <c r="J661" s="334"/>
      <c r="K661" s="333"/>
    </row>
    <row r="662" spans="1:11" ht="15" customHeight="1" x14ac:dyDescent="0.3">
      <c r="A662"/>
      <c r="B662"/>
      <c r="C662"/>
      <c r="D662"/>
      <c r="E662"/>
      <c r="F662" s="334"/>
      <c r="G662" s="334"/>
      <c r="H662"/>
      <c r="I662" s="334"/>
      <c r="J662" s="334"/>
      <c r="K662" s="333"/>
    </row>
    <row r="663" spans="1:11" ht="15" customHeight="1" x14ac:dyDescent="0.3">
      <c r="A663"/>
      <c r="B663"/>
      <c r="C663"/>
      <c r="D663"/>
      <c r="E663"/>
      <c r="F663" s="334"/>
      <c r="G663" s="334"/>
      <c r="H663"/>
      <c r="I663" s="334"/>
      <c r="J663" s="334"/>
      <c r="K663" s="333"/>
    </row>
    <row r="664" spans="1:11" ht="15" customHeight="1" x14ac:dyDescent="0.3">
      <c r="A664"/>
      <c r="B664"/>
      <c r="C664"/>
      <c r="D664"/>
      <c r="E664"/>
      <c r="F664" s="334"/>
      <c r="G664" s="334"/>
      <c r="H664"/>
      <c r="I664" s="334"/>
      <c r="J664" s="334"/>
      <c r="K664" s="333"/>
    </row>
    <row r="665" spans="1:11" ht="15" customHeight="1" x14ac:dyDescent="0.3">
      <c r="A665"/>
      <c r="B665"/>
      <c r="C665"/>
      <c r="D665"/>
      <c r="E665"/>
      <c r="F665" s="334"/>
      <c r="G665" s="334"/>
      <c r="H665"/>
      <c r="I665" s="334"/>
      <c r="J665" s="334"/>
      <c r="K665" s="333"/>
    </row>
    <row r="666" spans="1:11" ht="15" customHeight="1" x14ac:dyDescent="0.3">
      <c r="A666"/>
      <c r="B666"/>
      <c r="C666"/>
      <c r="D666"/>
      <c r="E666"/>
      <c r="F666" s="334"/>
      <c r="G666" s="334"/>
      <c r="H666"/>
      <c r="I666" s="334"/>
      <c r="J666" s="334"/>
      <c r="K666" s="333"/>
    </row>
    <row r="667" spans="1:11" ht="15" customHeight="1" x14ac:dyDescent="0.3">
      <c r="A667"/>
      <c r="B667"/>
      <c r="C667"/>
      <c r="D667"/>
      <c r="E667"/>
      <c r="F667" s="334"/>
      <c r="G667" s="334"/>
      <c r="H667"/>
      <c r="I667" s="334"/>
      <c r="J667" s="334"/>
      <c r="K667" s="333"/>
    </row>
    <row r="668" spans="1:11" ht="15" customHeight="1" x14ac:dyDescent="0.3">
      <c r="A668"/>
      <c r="B668"/>
      <c r="C668"/>
      <c r="D668"/>
      <c r="E668"/>
      <c r="F668" s="334"/>
      <c r="G668" s="334"/>
      <c r="H668"/>
      <c r="I668" s="334"/>
      <c r="J668" s="334"/>
      <c r="K668" s="333"/>
    </row>
    <row r="669" spans="1:11" ht="15" customHeight="1" x14ac:dyDescent="0.3">
      <c r="A669"/>
      <c r="B669"/>
      <c r="C669"/>
      <c r="D669"/>
      <c r="E669"/>
      <c r="F669" s="334"/>
      <c r="G669" s="334"/>
      <c r="H669"/>
      <c r="I669" s="334"/>
      <c r="J669" s="334"/>
      <c r="K669" s="333"/>
    </row>
    <row r="670" spans="1:11" ht="15" customHeight="1" x14ac:dyDescent="0.3">
      <c r="A670"/>
      <c r="B670"/>
      <c r="C670"/>
      <c r="D670"/>
      <c r="E670"/>
      <c r="F670" s="334"/>
      <c r="G670" s="334"/>
      <c r="H670"/>
      <c r="I670" s="334"/>
      <c r="J670" s="334"/>
      <c r="K670" s="333"/>
    </row>
    <row r="671" spans="1:11" ht="15" customHeight="1" x14ac:dyDescent="0.3">
      <c r="A671"/>
      <c r="B671"/>
      <c r="C671"/>
      <c r="D671"/>
      <c r="E671"/>
      <c r="F671" s="334"/>
      <c r="G671" s="334"/>
      <c r="H671"/>
      <c r="I671" s="334"/>
      <c r="J671" s="334"/>
      <c r="K671" s="333"/>
    </row>
    <row r="672" spans="1:11" ht="15" customHeight="1" x14ac:dyDescent="0.3">
      <c r="A672"/>
      <c r="B672"/>
      <c r="C672"/>
      <c r="D672"/>
      <c r="E672"/>
      <c r="F672" s="334"/>
      <c r="G672" s="334"/>
      <c r="H672"/>
      <c r="I672" s="334"/>
      <c r="J672" s="334"/>
      <c r="K672" s="333"/>
    </row>
    <row r="673" spans="1:11" ht="15" customHeight="1" x14ac:dyDescent="0.3">
      <c r="A673"/>
      <c r="B673"/>
      <c r="C673"/>
      <c r="D673"/>
      <c r="E673"/>
      <c r="F673" s="334"/>
      <c r="G673" s="334"/>
      <c r="H673"/>
      <c r="I673" s="334"/>
      <c r="J673" s="334"/>
      <c r="K673" s="333"/>
    </row>
    <row r="674" spans="1:11" ht="15" customHeight="1" x14ac:dyDescent="0.3">
      <c r="A674"/>
      <c r="B674"/>
      <c r="C674"/>
      <c r="D674"/>
      <c r="E674"/>
      <c r="F674" s="334"/>
      <c r="G674" s="334"/>
      <c r="H674"/>
      <c r="I674" s="334"/>
      <c r="J674" s="334"/>
      <c r="K674" s="333"/>
    </row>
    <row r="675" spans="1:11" ht="15" customHeight="1" x14ac:dyDescent="0.3">
      <c r="A675"/>
      <c r="B675"/>
      <c r="C675"/>
      <c r="D675"/>
      <c r="E675"/>
      <c r="F675" s="334"/>
      <c r="G675" s="334"/>
      <c r="H675"/>
      <c r="I675" s="334"/>
      <c r="J675" s="334"/>
      <c r="K675" s="333"/>
    </row>
    <row r="676" spans="1:11" ht="15" customHeight="1" x14ac:dyDescent="0.3">
      <c r="A676"/>
      <c r="B676"/>
      <c r="C676"/>
      <c r="D676"/>
      <c r="E676"/>
      <c r="F676" s="334"/>
      <c r="G676" s="334"/>
      <c r="H676"/>
      <c r="I676" s="334"/>
      <c r="J676" s="334"/>
      <c r="K676" s="333"/>
    </row>
    <row r="677" spans="1:11" ht="15" customHeight="1" x14ac:dyDescent="0.3">
      <c r="A677"/>
      <c r="B677"/>
      <c r="C677"/>
      <c r="D677"/>
      <c r="E677"/>
      <c r="F677" s="334"/>
      <c r="G677" s="334"/>
      <c r="H677"/>
      <c r="I677" s="334"/>
      <c r="J677" s="334"/>
      <c r="K677" s="333"/>
    </row>
    <row r="678" spans="1:11" ht="15" customHeight="1" x14ac:dyDescent="0.3">
      <c r="A678"/>
      <c r="B678"/>
      <c r="C678"/>
      <c r="D678"/>
      <c r="E678"/>
      <c r="F678" s="334"/>
      <c r="G678" s="334"/>
      <c r="H678"/>
      <c r="I678" s="334"/>
      <c r="J678" s="334"/>
      <c r="K678" s="333"/>
    </row>
    <row r="679" spans="1:11" ht="15" customHeight="1" x14ac:dyDescent="0.3">
      <c r="A679"/>
      <c r="B679"/>
      <c r="C679"/>
      <c r="D679"/>
      <c r="E679"/>
      <c r="F679" s="334"/>
      <c r="G679" s="334"/>
      <c r="H679"/>
      <c r="I679" s="334"/>
      <c r="J679" s="334"/>
      <c r="K679" s="333"/>
    </row>
    <row r="680" spans="1:11" ht="15" customHeight="1" x14ac:dyDescent="0.3">
      <c r="A680"/>
      <c r="B680"/>
      <c r="C680"/>
      <c r="D680"/>
      <c r="E680"/>
      <c r="F680" s="334"/>
      <c r="G680" s="334"/>
      <c r="H680"/>
      <c r="I680" s="334"/>
      <c r="J680" s="334"/>
      <c r="K680" s="333"/>
    </row>
    <row r="681" spans="1:11" ht="15" customHeight="1" x14ac:dyDescent="0.3">
      <c r="A681"/>
      <c r="B681"/>
      <c r="C681"/>
      <c r="D681"/>
      <c r="E681"/>
      <c r="F681" s="334"/>
      <c r="G681" s="334"/>
      <c r="H681"/>
      <c r="I681" s="334"/>
      <c r="J681" s="334"/>
      <c r="K681" s="333"/>
    </row>
    <row r="682" spans="1:11" ht="15" customHeight="1" x14ac:dyDescent="0.3">
      <c r="A682"/>
      <c r="B682"/>
      <c r="C682"/>
      <c r="D682"/>
      <c r="E682"/>
      <c r="F682" s="334"/>
      <c r="G682" s="334"/>
      <c r="H682"/>
      <c r="I682" s="334"/>
      <c r="J682" s="334"/>
      <c r="K682" s="333"/>
    </row>
    <row r="683" spans="1:11" ht="15" customHeight="1" x14ac:dyDescent="0.3">
      <c r="A683"/>
      <c r="B683"/>
      <c r="C683"/>
      <c r="D683"/>
      <c r="E683"/>
      <c r="F683" s="334"/>
      <c r="G683" s="334"/>
      <c r="H683"/>
      <c r="I683" s="334"/>
      <c r="J683" s="334"/>
      <c r="K683" s="333"/>
    </row>
    <row r="684" spans="1:11" ht="15" customHeight="1" x14ac:dyDescent="0.3">
      <c r="A684"/>
      <c r="B684"/>
      <c r="C684"/>
      <c r="D684"/>
      <c r="E684"/>
      <c r="F684" s="334"/>
      <c r="G684" s="334"/>
      <c r="H684"/>
      <c r="I684" s="334"/>
      <c r="J684" s="334"/>
      <c r="K684" s="333"/>
    </row>
    <row r="685" spans="1:11" ht="15" customHeight="1" x14ac:dyDescent="0.3">
      <c r="A685"/>
      <c r="B685"/>
      <c r="C685"/>
      <c r="D685"/>
      <c r="E685"/>
      <c r="F685" s="334"/>
      <c r="G685" s="334"/>
      <c r="H685"/>
      <c r="I685" s="334"/>
      <c r="J685" s="334"/>
      <c r="K685" s="333"/>
    </row>
    <row r="686" spans="1:11" ht="15" customHeight="1" x14ac:dyDescent="0.3">
      <c r="A686"/>
      <c r="B686"/>
      <c r="C686"/>
      <c r="D686"/>
      <c r="E686"/>
      <c r="F686" s="334"/>
      <c r="G686" s="334"/>
      <c r="H686"/>
      <c r="I686" s="334"/>
      <c r="J686" s="334"/>
      <c r="K686" s="333"/>
    </row>
    <row r="687" spans="1:11" ht="15" customHeight="1" x14ac:dyDescent="0.3">
      <c r="A687"/>
      <c r="B687"/>
      <c r="C687"/>
      <c r="D687"/>
      <c r="E687"/>
      <c r="F687" s="334"/>
      <c r="G687" s="334"/>
      <c r="H687"/>
      <c r="I687" s="334"/>
      <c r="J687" s="334"/>
      <c r="K687" s="333"/>
    </row>
    <row r="688" spans="1:11" ht="15" customHeight="1" x14ac:dyDescent="0.3">
      <c r="A688"/>
      <c r="B688"/>
      <c r="C688"/>
      <c r="D688"/>
      <c r="E688"/>
      <c r="F688" s="334"/>
      <c r="G688" s="334"/>
      <c r="H688"/>
      <c r="I688" s="334"/>
      <c r="J688" s="334"/>
      <c r="K688" s="333"/>
    </row>
    <row r="689" spans="1:11" ht="15" customHeight="1" x14ac:dyDescent="0.3">
      <c r="A689"/>
      <c r="B689"/>
      <c r="C689"/>
      <c r="D689"/>
      <c r="E689"/>
      <c r="F689" s="334"/>
      <c r="G689" s="334"/>
      <c r="H689"/>
      <c r="I689" s="334"/>
      <c r="J689" s="334"/>
      <c r="K689" s="333"/>
    </row>
    <row r="690" spans="1:11" ht="15" customHeight="1" x14ac:dyDescent="0.3">
      <c r="A690"/>
      <c r="B690"/>
      <c r="C690"/>
      <c r="D690"/>
      <c r="E690"/>
      <c r="F690" s="334"/>
      <c r="G690" s="334"/>
      <c r="H690"/>
      <c r="I690" s="334"/>
      <c r="J690" s="334"/>
      <c r="K690" s="333"/>
    </row>
    <row r="691" spans="1:11" ht="15" customHeight="1" x14ac:dyDescent="0.3">
      <c r="A691"/>
      <c r="B691"/>
      <c r="C691"/>
      <c r="D691"/>
      <c r="E691"/>
      <c r="F691" s="334"/>
      <c r="G691" s="334"/>
      <c r="H691"/>
      <c r="I691" s="334"/>
      <c r="J691" s="334"/>
      <c r="K691" s="333"/>
    </row>
    <row r="692" spans="1:11" ht="15" customHeight="1" x14ac:dyDescent="0.3">
      <c r="A692"/>
      <c r="B692"/>
      <c r="C692"/>
      <c r="D692"/>
      <c r="E692"/>
      <c r="F692" s="334"/>
      <c r="G692" s="334"/>
      <c r="H692"/>
      <c r="I692" s="334"/>
      <c r="J692" s="334"/>
      <c r="K692" s="333"/>
    </row>
    <row r="693" spans="1:11" ht="15" customHeight="1" x14ac:dyDescent="0.3">
      <c r="A693"/>
      <c r="B693"/>
      <c r="C693"/>
      <c r="D693"/>
      <c r="E693"/>
      <c r="F693" s="334"/>
      <c r="G693" s="334"/>
      <c r="H693"/>
      <c r="I693" s="334"/>
      <c r="J693" s="334"/>
      <c r="K693" s="333"/>
    </row>
    <row r="694" spans="1:11" ht="15" customHeight="1" x14ac:dyDescent="0.3">
      <c r="A694"/>
      <c r="B694"/>
      <c r="C694"/>
      <c r="D694"/>
      <c r="E694"/>
      <c r="F694" s="334"/>
      <c r="G694" s="334"/>
      <c r="H694"/>
      <c r="I694" s="334"/>
      <c r="J694" s="334"/>
      <c r="K694" s="333"/>
    </row>
    <row r="695" spans="1:11" ht="15" customHeight="1" x14ac:dyDescent="0.3">
      <c r="A695"/>
      <c r="B695"/>
      <c r="C695"/>
      <c r="D695"/>
      <c r="E695"/>
      <c r="F695" s="334"/>
      <c r="G695" s="334"/>
      <c r="H695"/>
      <c r="I695" s="334"/>
      <c r="J695" s="334"/>
      <c r="K695" s="333"/>
    </row>
    <row r="696" spans="1:11" ht="15" customHeight="1" x14ac:dyDescent="0.3">
      <c r="A696"/>
      <c r="B696"/>
      <c r="C696"/>
      <c r="D696"/>
      <c r="E696"/>
      <c r="F696" s="334"/>
      <c r="G696" s="334"/>
      <c r="H696"/>
      <c r="I696" s="334"/>
      <c r="J696" s="334"/>
      <c r="K696" s="333"/>
    </row>
    <row r="697" spans="1:11" ht="15" customHeight="1" x14ac:dyDescent="0.3">
      <c r="A697"/>
      <c r="B697"/>
      <c r="C697"/>
      <c r="D697"/>
      <c r="E697"/>
      <c r="F697" s="334"/>
      <c r="G697" s="334"/>
      <c r="H697"/>
      <c r="I697" s="334"/>
      <c r="J697" s="334"/>
      <c r="K697" s="333"/>
    </row>
    <row r="698" spans="1:11" ht="15" customHeight="1" x14ac:dyDescent="0.3">
      <c r="A698"/>
      <c r="B698"/>
      <c r="C698"/>
      <c r="D698"/>
      <c r="E698"/>
      <c r="F698" s="334"/>
      <c r="G698" s="334"/>
      <c r="H698"/>
      <c r="I698" s="334"/>
      <c r="J698" s="334"/>
      <c r="K698" s="333"/>
    </row>
    <row r="699" spans="1:11" ht="15" customHeight="1" x14ac:dyDescent="0.3">
      <c r="A699"/>
      <c r="B699"/>
      <c r="C699"/>
      <c r="D699"/>
      <c r="E699"/>
      <c r="F699" s="334"/>
      <c r="G699" s="334"/>
      <c r="H699"/>
      <c r="I699" s="334"/>
      <c r="J699" s="334"/>
      <c r="K699" s="333"/>
    </row>
    <row r="700" spans="1:11" ht="15" customHeight="1" x14ac:dyDescent="0.3">
      <c r="A700"/>
      <c r="B700"/>
      <c r="C700"/>
      <c r="D700"/>
      <c r="E700"/>
      <c r="F700" s="334"/>
      <c r="G700" s="334"/>
      <c r="H700"/>
      <c r="I700" s="334"/>
      <c r="J700" s="334"/>
      <c r="K700" s="333"/>
    </row>
    <row r="701" spans="1:11" ht="15" customHeight="1" x14ac:dyDescent="0.3">
      <c r="A701"/>
      <c r="B701"/>
      <c r="C701"/>
      <c r="D701"/>
      <c r="E701"/>
      <c r="F701" s="334"/>
      <c r="G701" s="334"/>
      <c r="H701"/>
      <c r="I701" s="334"/>
      <c r="J701" s="334"/>
      <c r="K701" s="333"/>
    </row>
    <row r="702" spans="1:11" ht="15" customHeight="1" x14ac:dyDescent="0.3">
      <c r="A702"/>
      <c r="B702"/>
      <c r="C702"/>
      <c r="D702"/>
      <c r="E702"/>
      <c r="F702" s="334"/>
      <c r="G702" s="334"/>
      <c r="H702"/>
      <c r="I702" s="334"/>
      <c r="J702" s="334"/>
      <c r="K702" s="333"/>
    </row>
    <row r="703" spans="1:11" ht="15" customHeight="1" x14ac:dyDescent="0.3">
      <c r="A703"/>
      <c r="B703"/>
      <c r="C703"/>
      <c r="D703"/>
      <c r="E703"/>
      <c r="F703" s="334"/>
      <c r="G703" s="334"/>
      <c r="H703"/>
      <c r="I703" s="334"/>
      <c r="J703" s="334"/>
      <c r="K703" s="333"/>
    </row>
    <row r="704" spans="1:11" ht="15" customHeight="1" x14ac:dyDescent="0.3">
      <c r="A704"/>
      <c r="B704"/>
      <c r="C704"/>
      <c r="D704"/>
      <c r="E704"/>
      <c r="F704" s="334"/>
      <c r="G704" s="334"/>
      <c r="H704"/>
      <c r="I704" s="334"/>
      <c r="J704" s="334"/>
      <c r="K704" s="333"/>
    </row>
    <row r="705" spans="1:11" ht="15" customHeight="1" x14ac:dyDescent="0.3">
      <c r="A705"/>
      <c r="B705"/>
      <c r="C705"/>
      <c r="D705"/>
      <c r="E705"/>
      <c r="F705" s="334"/>
      <c r="G705" s="334"/>
      <c r="H705"/>
      <c r="I705" s="334"/>
      <c r="J705" s="334"/>
      <c r="K705" s="333"/>
    </row>
    <row r="706" spans="1:11" ht="15" customHeight="1" x14ac:dyDescent="0.3">
      <c r="A706"/>
      <c r="B706"/>
      <c r="C706"/>
      <c r="D706"/>
      <c r="E706"/>
      <c r="F706" s="334"/>
      <c r="G706" s="334"/>
      <c r="H706"/>
      <c r="I706" s="334"/>
      <c r="J706" s="334"/>
      <c r="K706" s="333"/>
    </row>
    <row r="707" spans="1:11" ht="15" customHeight="1" x14ac:dyDescent="0.3">
      <c r="A707"/>
      <c r="B707"/>
      <c r="C707"/>
      <c r="D707"/>
      <c r="E707"/>
      <c r="F707" s="334"/>
      <c r="G707" s="334"/>
      <c r="H707"/>
      <c r="I707" s="334"/>
      <c r="J707" s="334"/>
      <c r="K707" s="333"/>
    </row>
    <row r="708" spans="1:11" ht="15" customHeight="1" x14ac:dyDescent="0.3">
      <c r="A708"/>
      <c r="B708"/>
      <c r="C708"/>
      <c r="D708"/>
      <c r="E708"/>
      <c r="F708" s="334"/>
      <c r="G708" s="334"/>
      <c r="H708"/>
      <c r="I708" s="334"/>
      <c r="J708" s="334"/>
      <c r="K708" s="333"/>
    </row>
    <row r="709" spans="1:11" ht="15" customHeight="1" x14ac:dyDescent="0.3">
      <c r="A709"/>
      <c r="B709"/>
      <c r="C709"/>
      <c r="D709"/>
      <c r="E709"/>
      <c r="F709" s="334"/>
      <c r="G709" s="334"/>
      <c r="H709"/>
      <c r="I709" s="334"/>
      <c r="J709" s="334"/>
      <c r="K709" s="333"/>
    </row>
    <row r="710" spans="1:11" ht="15" customHeight="1" x14ac:dyDescent="0.3">
      <c r="A710"/>
      <c r="B710"/>
      <c r="C710"/>
      <c r="D710"/>
      <c r="E710"/>
      <c r="F710" s="334"/>
      <c r="G710" s="334"/>
      <c r="H710"/>
      <c r="I710" s="334"/>
      <c r="J710" s="334"/>
      <c r="K710" s="333"/>
    </row>
    <row r="711" spans="1:11" ht="15" customHeight="1" x14ac:dyDescent="0.3">
      <c r="A711"/>
      <c r="B711"/>
      <c r="C711"/>
      <c r="D711"/>
      <c r="E711"/>
      <c r="F711" s="334"/>
      <c r="G711" s="334"/>
      <c r="H711"/>
      <c r="I711" s="334"/>
      <c r="J711" s="334"/>
      <c r="K711" s="333"/>
    </row>
    <row r="712" spans="1:11" ht="15" customHeight="1" x14ac:dyDescent="0.3">
      <c r="A712"/>
      <c r="B712"/>
      <c r="C712"/>
      <c r="D712"/>
      <c r="E712"/>
      <c r="F712" s="334"/>
      <c r="G712" s="334"/>
      <c r="H712"/>
      <c r="I712" s="334"/>
      <c r="J712" s="334"/>
      <c r="K712" s="333"/>
    </row>
    <row r="713" spans="1:11" ht="15" customHeight="1" x14ac:dyDescent="0.3">
      <c r="A713"/>
      <c r="B713"/>
      <c r="C713"/>
      <c r="D713"/>
      <c r="E713"/>
      <c r="F713" s="334"/>
      <c r="G713" s="334"/>
      <c r="H713"/>
      <c r="I713" s="334"/>
      <c r="J713" s="334"/>
      <c r="K713" s="333"/>
    </row>
    <row r="714" spans="1:11" ht="15" customHeight="1" x14ac:dyDescent="0.3">
      <c r="A714"/>
      <c r="B714"/>
      <c r="C714"/>
      <c r="D714"/>
      <c r="E714"/>
      <c r="F714" s="334"/>
      <c r="G714" s="334"/>
      <c r="H714"/>
      <c r="I714" s="334"/>
      <c r="J714" s="334"/>
      <c r="K714" s="333"/>
    </row>
    <row r="715" spans="1:11" ht="15" customHeight="1" x14ac:dyDescent="0.3">
      <c r="A715"/>
      <c r="B715"/>
      <c r="C715"/>
      <c r="D715"/>
      <c r="E715"/>
      <c r="F715" s="334"/>
      <c r="G715" s="334"/>
      <c r="H715"/>
      <c r="I715" s="334"/>
      <c r="J715" s="334"/>
      <c r="K715" s="333"/>
    </row>
    <row r="716" spans="1:11" ht="15" customHeight="1" x14ac:dyDescent="0.3">
      <c r="A716"/>
      <c r="B716"/>
      <c r="C716"/>
      <c r="D716"/>
      <c r="E716"/>
      <c r="F716" s="334"/>
      <c r="G716" s="334"/>
      <c r="H716"/>
      <c r="I716" s="334"/>
      <c r="J716" s="334"/>
      <c r="K716" s="333"/>
    </row>
    <row r="717" spans="1:11" ht="15" customHeight="1" x14ac:dyDescent="0.3">
      <c r="A717"/>
      <c r="B717"/>
      <c r="C717"/>
      <c r="D717"/>
      <c r="E717"/>
      <c r="F717" s="334"/>
      <c r="G717" s="334"/>
      <c r="H717"/>
      <c r="I717" s="334"/>
      <c r="J717" s="334"/>
      <c r="K717" s="333"/>
    </row>
    <row r="718" spans="1:11" ht="15" customHeight="1" x14ac:dyDescent="0.3">
      <c r="A718"/>
      <c r="B718"/>
      <c r="C718"/>
      <c r="D718"/>
      <c r="E718"/>
      <c r="F718" s="334"/>
      <c r="G718" s="334"/>
      <c r="H718"/>
      <c r="I718" s="334"/>
      <c r="J718" s="334"/>
      <c r="K718" s="333"/>
    </row>
    <row r="719" spans="1:11" ht="15" customHeight="1" x14ac:dyDescent="0.3">
      <c r="A719"/>
      <c r="B719"/>
      <c r="C719"/>
      <c r="D719"/>
      <c r="E719"/>
      <c r="F719" s="334"/>
      <c r="G719" s="334"/>
      <c r="H719"/>
      <c r="I719" s="334"/>
      <c r="J719" s="334"/>
      <c r="K719" s="333"/>
    </row>
    <row r="720" spans="1:11" ht="15" customHeight="1" x14ac:dyDescent="0.3">
      <c r="A720"/>
      <c r="B720"/>
      <c r="C720"/>
      <c r="D720"/>
      <c r="E720"/>
      <c r="F720" s="334"/>
      <c r="G720" s="334"/>
      <c r="H720"/>
      <c r="I720" s="334"/>
      <c r="J720" s="334"/>
      <c r="K720" s="333"/>
    </row>
    <row r="721" spans="1:11" ht="15" customHeight="1" x14ac:dyDescent="0.3">
      <c r="A721"/>
      <c r="B721"/>
      <c r="C721"/>
      <c r="D721"/>
      <c r="E721"/>
      <c r="F721" s="334"/>
      <c r="G721" s="334"/>
      <c r="H721"/>
      <c r="I721" s="334"/>
      <c r="J721" s="334"/>
      <c r="K721" s="333"/>
    </row>
    <row r="722" spans="1:11" ht="15" customHeight="1" x14ac:dyDescent="0.3">
      <c r="A722"/>
      <c r="B722"/>
      <c r="C722"/>
      <c r="D722"/>
      <c r="E722"/>
      <c r="F722" s="334"/>
      <c r="G722" s="334"/>
      <c r="H722"/>
      <c r="I722" s="334"/>
      <c r="J722" s="334"/>
      <c r="K722" s="333"/>
    </row>
    <row r="723" spans="1:11" ht="15" customHeight="1" x14ac:dyDescent="0.3">
      <c r="A723"/>
      <c r="B723"/>
      <c r="C723"/>
      <c r="D723"/>
      <c r="E723"/>
      <c r="F723" s="334"/>
      <c r="G723" s="334"/>
      <c r="H723"/>
      <c r="I723" s="334"/>
      <c r="J723" s="334"/>
      <c r="K723" s="333"/>
    </row>
    <row r="724" spans="1:11" ht="15" customHeight="1" x14ac:dyDescent="0.3">
      <c r="A724"/>
      <c r="B724"/>
      <c r="C724"/>
      <c r="D724"/>
      <c r="E724"/>
      <c r="F724" s="334"/>
      <c r="G724" s="334"/>
      <c r="H724"/>
      <c r="I724" s="334"/>
      <c r="J724" s="334"/>
      <c r="K724" s="333"/>
    </row>
    <row r="725" spans="1:11" ht="15" customHeight="1" x14ac:dyDescent="0.3">
      <c r="A725"/>
      <c r="B725"/>
      <c r="C725"/>
      <c r="D725"/>
      <c r="E725"/>
      <c r="F725" s="334"/>
      <c r="G725" s="334"/>
      <c r="H725"/>
      <c r="I725" s="334"/>
      <c r="J725" s="334"/>
      <c r="K725" s="333"/>
    </row>
    <row r="726" spans="1:11" ht="15" customHeight="1" x14ac:dyDescent="0.3">
      <c r="A726"/>
      <c r="B726"/>
      <c r="C726"/>
      <c r="D726"/>
      <c r="E726"/>
      <c r="F726" s="334"/>
      <c r="G726" s="334"/>
      <c r="H726"/>
      <c r="I726" s="334"/>
      <c r="J726" s="334"/>
      <c r="K726" s="333"/>
    </row>
    <row r="727" spans="1:11" ht="15" customHeight="1" x14ac:dyDescent="0.3">
      <c r="A727"/>
      <c r="B727"/>
      <c r="C727"/>
      <c r="D727"/>
      <c r="E727"/>
      <c r="F727" s="334"/>
      <c r="G727" s="334"/>
      <c r="H727"/>
      <c r="I727" s="334"/>
      <c r="J727" s="334"/>
      <c r="K727" s="333"/>
    </row>
    <row r="728" spans="1:11" ht="15" customHeight="1" x14ac:dyDescent="0.3">
      <c r="A728"/>
      <c r="B728"/>
      <c r="C728"/>
      <c r="D728"/>
      <c r="E728"/>
      <c r="F728" s="334"/>
      <c r="G728" s="334"/>
      <c r="H728"/>
      <c r="I728" s="334"/>
      <c r="J728" s="334"/>
      <c r="K728" s="333"/>
    </row>
    <row r="729" spans="1:11" ht="15" customHeight="1" x14ac:dyDescent="0.3">
      <c r="A729"/>
      <c r="B729"/>
      <c r="C729"/>
      <c r="D729"/>
      <c r="E729"/>
      <c r="F729" s="334"/>
      <c r="G729" s="334"/>
      <c r="H729"/>
      <c r="I729" s="334"/>
      <c r="J729" s="334"/>
      <c r="K729" s="333"/>
    </row>
    <row r="730" spans="1:11" ht="15" customHeight="1" x14ac:dyDescent="0.3">
      <c r="A730"/>
      <c r="B730"/>
      <c r="C730"/>
      <c r="D730"/>
      <c r="E730"/>
      <c r="F730" s="334"/>
      <c r="G730" s="334"/>
      <c r="H730"/>
      <c r="I730" s="334"/>
      <c r="J730" s="334"/>
      <c r="K730" s="333"/>
    </row>
    <row r="731" spans="1:11" ht="15" customHeight="1" x14ac:dyDescent="0.3">
      <c r="A731"/>
      <c r="B731"/>
      <c r="C731"/>
      <c r="D731"/>
      <c r="E731"/>
      <c r="F731" s="334"/>
      <c r="G731" s="334"/>
      <c r="H731"/>
      <c r="I731" s="334"/>
      <c r="J731" s="334"/>
      <c r="K731" s="333"/>
    </row>
    <row r="732" spans="1:11" ht="15" customHeight="1" x14ac:dyDescent="0.3">
      <c r="A732"/>
      <c r="B732"/>
      <c r="C732"/>
      <c r="D732"/>
      <c r="E732"/>
      <c r="F732" s="334"/>
      <c r="G732" s="334"/>
      <c r="H732"/>
      <c r="I732" s="334"/>
      <c r="J732" s="334"/>
      <c r="K732" s="333"/>
    </row>
    <row r="733" spans="1:11" ht="15" customHeight="1" x14ac:dyDescent="0.3">
      <c r="A733"/>
      <c r="B733"/>
      <c r="C733"/>
      <c r="D733"/>
      <c r="E733"/>
      <c r="F733" s="334"/>
      <c r="G733" s="334"/>
      <c r="H733"/>
      <c r="I733" s="334"/>
      <c r="J733" s="334"/>
      <c r="K733" s="333"/>
    </row>
    <row r="734" spans="1:11" ht="15" customHeight="1" x14ac:dyDescent="0.3">
      <c r="A734"/>
      <c r="B734"/>
      <c r="C734"/>
      <c r="D734"/>
      <c r="E734"/>
      <c r="F734" s="334"/>
      <c r="G734" s="334"/>
      <c r="H734"/>
      <c r="I734" s="334"/>
      <c r="J734" s="334"/>
      <c r="K734" s="333"/>
    </row>
    <row r="735" spans="1:11" ht="15" customHeight="1" x14ac:dyDescent="0.3">
      <c r="A735"/>
      <c r="B735"/>
      <c r="C735"/>
      <c r="D735"/>
      <c r="E735"/>
      <c r="F735" s="334"/>
      <c r="G735" s="334"/>
      <c r="H735"/>
      <c r="I735" s="334"/>
      <c r="J735" s="334"/>
      <c r="K735" s="333"/>
    </row>
    <row r="736" spans="1:11" ht="15" customHeight="1" x14ac:dyDescent="0.3">
      <c r="A736"/>
      <c r="B736"/>
      <c r="C736"/>
      <c r="D736"/>
      <c r="E736"/>
      <c r="F736" s="334"/>
      <c r="G736" s="334"/>
      <c r="H736"/>
      <c r="I736" s="334"/>
      <c r="J736" s="334"/>
      <c r="K736" s="333"/>
    </row>
    <row r="737" spans="1:11" ht="15" customHeight="1" x14ac:dyDescent="0.3">
      <c r="A737"/>
      <c r="B737"/>
      <c r="C737"/>
      <c r="D737"/>
      <c r="E737"/>
      <c r="F737" s="334"/>
      <c r="G737" s="334"/>
      <c r="H737"/>
      <c r="I737" s="334"/>
      <c r="J737" s="334"/>
      <c r="K737" s="333"/>
    </row>
    <row r="738" spans="1:11" ht="15" customHeight="1" x14ac:dyDescent="0.3">
      <c r="A738"/>
      <c r="B738"/>
      <c r="C738"/>
      <c r="D738"/>
      <c r="E738"/>
      <c r="F738" s="334"/>
      <c r="G738" s="334"/>
      <c r="H738"/>
      <c r="I738" s="334"/>
      <c r="J738" s="334"/>
      <c r="K738" s="333"/>
    </row>
    <row r="739" spans="1:11" ht="15" customHeight="1" x14ac:dyDescent="0.3">
      <c r="A739"/>
      <c r="B739"/>
      <c r="C739"/>
      <c r="D739"/>
      <c r="E739"/>
      <c r="F739" s="334"/>
      <c r="G739" s="334"/>
      <c r="H739"/>
      <c r="I739" s="334"/>
      <c r="J739" s="334"/>
      <c r="K739" s="333"/>
    </row>
    <row r="740" spans="1:11" ht="15" customHeight="1" x14ac:dyDescent="0.3">
      <c r="A740"/>
      <c r="B740"/>
      <c r="C740"/>
      <c r="D740"/>
      <c r="E740"/>
      <c r="F740" s="334"/>
      <c r="G740" s="334"/>
      <c r="H740"/>
      <c r="I740" s="334"/>
      <c r="J740" s="334"/>
      <c r="K740" s="333"/>
    </row>
    <row r="741" spans="1:11" ht="15" customHeight="1" x14ac:dyDescent="0.3">
      <c r="A741"/>
      <c r="B741"/>
      <c r="C741"/>
      <c r="D741"/>
      <c r="E741"/>
      <c r="F741" s="334"/>
      <c r="G741" s="334"/>
      <c r="H741"/>
      <c r="I741" s="334"/>
      <c r="J741" s="334"/>
      <c r="K741" s="333"/>
    </row>
    <row r="742" spans="1:11" ht="15" customHeight="1" x14ac:dyDescent="0.3">
      <c r="A742"/>
      <c r="B742"/>
      <c r="C742"/>
      <c r="D742"/>
      <c r="E742"/>
      <c r="F742" s="334"/>
      <c r="G742" s="334"/>
      <c r="H742"/>
      <c r="I742" s="334"/>
      <c r="J742" s="334"/>
      <c r="K742" s="333"/>
    </row>
    <row r="743" spans="1:11" ht="15" customHeight="1" x14ac:dyDescent="0.3">
      <c r="A743"/>
      <c r="B743"/>
      <c r="C743"/>
      <c r="D743"/>
      <c r="E743"/>
      <c r="F743" s="334"/>
      <c r="G743" s="334"/>
      <c r="H743"/>
      <c r="I743" s="334"/>
      <c r="J743" s="334"/>
      <c r="K743" s="333"/>
    </row>
    <row r="744" spans="1:11" ht="15" customHeight="1" x14ac:dyDescent="0.3">
      <c r="A744"/>
      <c r="B744"/>
      <c r="C744"/>
      <c r="D744"/>
      <c r="E744"/>
      <c r="F744" s="334"/>
      <c r="G744" s="334"/>
      <c r="H744"/>
      <c r="I744" s="334"/>
      <c r="J744" s="334"/>
      <c r="K744" s="333"/>
    </row>
    <row r="745" spans="1:11" ht="15" customHeight="1" x14ac:dyDescent="0.3">
      <c r="A745"/>
      <c r="B745"/>
      <c r="C745"/>
      <c r="D745"/>
      <c r="E745"/>
      <c r="F745" s="334"/>
      <c r="G745" s="334"/>
      <c r="H745"/>
      <c r="I745" s="334"/>
      <c r="J745" s="334"/>
      <c r="K745" s="333"/>
    </row>
    <row r="746" spans="1:11" ht="15" customHeight="1" x14ac:dyDescent="0.3">
      <c r="A746"/>
      <c r="B746"/>
      <c r="C746"/>
      <c r="D746"/>
      <c r="E746"/>
      <c r="F746" s="334"/>
      <c r="G746" s="334"/>
      <c r="H746"/>
      <c r="I746" s="334"/>
      <c r="J746" s="334"/>
      <c r="K746" s="333"/>
    </row>
    <row r="747" spans="1:11" ht="15" customHeight="1" x14ac:dyDescent="0.3">
      <c r="A747"/>
      <c r="B747"/>
      <c r="C747"/>
      <c r="D747"/>
      <c r="E747"/>
      <c r="F747" s="334"/>
      <c r="G747" s="334"/>
      <c r="H747"/>
      <c r="I747" s="334"/>
      <c r="J747" s="334"/>
      <c r="K747" s="333"/>
    </row>
    <row r="748" spans="1:11" ht="15" customHeight="1" x14ac:dyDescent="0.3">
      <c r="A748"/>
      <c r="B748"/>
      <c r="C748"/>
      <c r="D748"/>
      <c r="E748"/>
      <c r="F748" s="334"/>
      <c r="G748" s="334"/>
      <c r="H748"/>
      <c r="I748" s="334"/>
      <c r="J748" s="334"/>
      <c r="K748" s="333"/>
    </row>
    <row r="749" spans="1:11" customFormat="1" ht="15" customHeight="1" x14ac:dyDescent="0.3"/>
    <row r="750" spans="1:11" customFormat="1" ht="15" customHeight="1" x14ac:dyDescent="0.3"/>
    <row r="751" spans="1:11" customFormat="1" ht="15" customHeight="1" x14ac:dyDescent="0.3">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8671875" defaultRowHeight="12.75" customHeight="1" x14ac:dyDescent="0.3"/>
  <cols>
    <col min="1" max="1" width="16.33203125" style="347" customWidth="1"/>
    <col min="2" max="2" width="12.5546875" style="347" customWidth="1"/>
    <col min="3" max="3" width="18.44140625" style="347" customWidth="1"/>
    <col min="4" max="4" width="41" style="434" customWidth="1"/>
    <col min="5" max="5" width="38.33203125" style="348" customWidth="1"/>
    <col min="6" max="6" width="14.88671875" style="347" customWidth="1"/>
    <col min="7" max="7" width="12.5546875" style="347" customWidth="1"/>
    <col min="8" max="8" width="20.33203125" style="346" customWidth="1"/>
    <col min="9" max="9" width="32" style="432" customWidth="1"/>
    <col min="10" max="10" width="17.6640625" style="346" customWidth="1"/>
    <col min="11" max="11" width="63.33203125" style="345" customWidth="1"/>
    <col min="12" max="12" width="19.44140625" style="328" customWidth="1"/>
    <col min="13" max="13" width="18.6640625" customWidth="1"/>
    <col min="14" max="14" width="21.109375" style="328" customWidth="1"/>
    <col min="15" max="15" width="14.6640625" style="328" bestFit="1" customWidth="1"/>
    <col min="16" max="16" width="20.33203125" style="328" customWidth="1"/>
    <col min="17" max="17" width="14.6640625" style="338" bestFit="1" customWidth="1"/>
    <col min="18" max="18" width="15.88671875" style="338" bestFit="1" customWidth="1"/>
    <col min="19" max="16384" width="8.88671875" style="328"/>
  </cols>
  <sheetData>
    <row r="1" spans="1:18" ht="15" customHeight="1" thickBot="1" x14ac:dyDescent="0.35">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3">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3">
      <c r="A3">
        <v>101260303</v>
      </c>
      <c r="B3">
        <v>1</v>
      </c>
      <c r="C3" t="s">
        <v>10548</v>
      </c>
      <c r="D3" t="s">
        <v>10550</v>
      </c>
      <c r="E3" t="s">
        <v>22</v>
      </c>
      <c r="F3" t="s">
        <v>13281</v>
      </c>
      <c r="G3" t="s">
        <v>606</v>
      </c>
      <c r="H3" t="s">
        <v>599</v>
      </c>
      <c r="I3" t="s">
        <v>598</v>
      </c>
      <c r="J3" t="s">
        <v>599</v>
      </c>
      <c r="K3" s="422"/>
      <c r="L3"/>
      <c r="N3"/>
      <c r="O3"/>
      <c r="P3"/>
      <c r="Q3"/>
      <c r="R3"/>
    </row>
    <row r="4" spans="1:18" ht="15" customHeight="1" x14ac:dyDescent="0.3">
      <c r="A4">
        <v>101260303</v>
      </c>
      <c r="B4">
        <v>2</v>
      </c>
      <c r="C4" t="s">
        <v>10549</v>
      </c>
      <c r="D4" t="s">
        <v>10552</v>
      </c>
      <c r="E4" t="s">
        <v>22</v>
      </c>
      <c r="F4" t="s">
        <v>13281</v>
      </c>
      <c r="G4" t="s">
        <v>606</v>
      </c>
      <c r="H4" t="s">
        <v>601</v>
      </c>
      <c r="I4" t="s">
        <v>600</v>
      </c>
      <c r="J4" t="s">
        <v>601</v>
      </c>
      <c r="K4" s="422"/>
      <c r="L4"/>
      <c r="N4"/>
      <c r="O4"/>
      <c r="P4"/>
      <c r="Q4"/>
      <c r="R4"/>
    </row>
    <row r="5" spans="1:18" ht="15" customHeight="1" x14ac:dyDescent="0.3">
      <c r="A5">
        <v>101260303</v>
      </c>
      <c r="B5">
        <v>3</v>
      </c>
      <c r="C5" t="s">
        <v>10551</v>
      </c>
      <c r="D5" t="s">
        <v>10553</v>
      </c>
      <c r="E5" t="s">
        <v>22</v>
      </c>
      <c r="F5" t="s">
        <v>13281</v>
      </c>
      <c r="G5" t="s">
        <v>606</v>
      </c>
      <c r="H5" t="s">
        <v>603</v>
      </c>
      <c r="I5" t="s">
        <v>602</v>
      </c>
      <c r="J5" t="s">
        <v>603</v>
      </c>
      <c r="K5" s="422"/>
      <c r="L5"/>
      <c r="N5"/>
      <c r="O5"/>
      <c r="P5"/>
      <c r="Q5"/>
      <c r="R5"/>
    </row>
    <row r="6" spans="1:18" ht="15" customHeight="1" x14ac:dyDescent="0.3">
      <c r="A6">
        <v>101260803</v>
      </c>
      <c r="B6">
        <v>1</v>
      </c>
      <c r="C6" t="s">
        <v>10749</v>
      </c>
      <c r="D6" t="s">
        <v>10750</v>
      </c>
      <c r="E6" t="s">
        <v>74</v>
      </c>
      <c r="F6" t="s">
        <v>13281</v>
      </c>
      <c r="G6" t="s">
        <v>606</v>
      </c>
      <c r="H6" t="s">
        <v>769</v>
      </c>
      <c r="I6" t="s">
        <v>768</v>
      </c>
      <c r="J6" t="s">
        <v>769</v>
      </c>
      <c r="K6" s="422"/>
      <c r="L6"/>
      <c r="N6"/>
      <c r="O6"/>
      <c r="P6"/>
      <c r="Q6"/>
      <c r="R6"/>
    </row>
    <row r="7" spans="1:18" ht="15" customHeight="1" x14ac:dyDescent="0.3">
      <c r="A7">
        <v>101260803</v>
      </c>
      <c r="B7">
        <v>2</v>
      </c>
      <c r="C7" t="s">
        <v>10751</v>
      </c>
      <c r="D7" t="s">
        <v>10752</v>
      </c>
      <c r="E7" t="s">
        <v>74</v>
      </c>
      <c r="F7" t="s">
        <v>13281</v>
      </c>
      <c r="G7" t="s">
        <v>606</v>
      </c>
      <c r="H7" t="s">
        <v>771</v>
      </c>
      <c r="I7" t="s">
        <v>770</v>
      </c>
      <c r="J7" t="s">
        <v>771</v>
      </c>
      <c r="K7" s="422"/>
      <c r="L7"/>
      <c r="N7"/>
      <c r="O7"/>
      <c r="P7"/>
      <c r="Q7"/>
      <c r="R7"/>
    </row>
    <row r="8" spans="1:18" ht="15" customHeight="1" x14ac:dyDescent="0.3">
      <c r="A8">
        <v>101261302</v>
      </c>
      <c r="B8">
        <v>1</v>
      </c>
      <c r="C8" t="s">
        <v>10965</v>
      </c>
      <c r="D8" t="s">
        <v>13105</v>
      </c>
      <c r="E8" t="s">
        <v>129</v>
      </c>
      <c r="F8" t="s">
        <v>13281</v>
      </c>
      <c r="G8" t="s">
        <v>606</v>
      </c>
      <c r="H8" t="s">
        <v>939</v>
      </c>
      <c r="I8" t="s">
        <v>13106</v>
      </c>
      <c r="J8" t="s">
        <v>939</v>
      </c>
      <c r="K8" s="422"/>
      <c r="L8"/>
      <c r="N8"/>
      <c r="O8"/>
      <c r="P8"/>
      <c r="Q8"/>
      <c r="R8"/>
    </row>
    <row r="9" spans="1:18" ht="15" customHeight="1" x14ac:dyDescent="0.3">
      <c r="A9">
        <v>101261302</v>
      </c>
      <c r="B9">
        <v>2</v>
      </c>
      <c r="C9" t="s">
        <v>10966</v>
      </c>
      <c r="D9" t="s">
        <v>10967</v>
      </c>
      <c r="E9" t="s">
        <v>129</v>
      </c>
      <c r="F9" t="s">
        <v>13281</v>
      </c>
      <c r="G9" t="s">
        <v>606</v>
      </c>
      <c r="H9" t="s">
        <v>938</v>
      </c>
      <c r="I9" t="s">
        <v>937</v>
      </c>
      <c r="J9" t="s">
        <v>938</v>
      </c>
      <c r="K9" s="422"/>
      <c r="L9"/>
      <c r="N9"/>
      <c r="O9"/>
      <c r="P9"/>
      <c r="Q9"/>
      <c r="R9"/>
    </row>
    <row r="10" spans="1:18" ht="15" customHeight="1" x14ac:dyDescent="0.3">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3">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3">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3">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3">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3">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3">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3">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3">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3">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3">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3">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3">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3">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3">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3">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3">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3">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3">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3">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3">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3">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3">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3">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3">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3">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3">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3">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3">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3">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3">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3">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3">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3">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3">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3">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3">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3">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3">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3">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3">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3">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3">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3">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3">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3">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3">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3">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3">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3">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3">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3">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3">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3">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3">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3">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3">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3">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3">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3">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3">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3">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3">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3">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3">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3">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3">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3">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3">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3">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3">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3">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3">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3">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3">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3">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3">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3">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3">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3">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3">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3">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3">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3">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3">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3">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3">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3">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3">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3">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3">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3">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3">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3">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3">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3">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3">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3">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3">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3">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3">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3">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3">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3">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3">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3">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3">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3">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3">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3">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3">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3">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3">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3">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3">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3">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3">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3">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3">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3">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3">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3">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3">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3">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3">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3">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3">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3">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3">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3">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3">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3">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3">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3">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3">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3">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3">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3">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3">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3">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3">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3">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3">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3">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3">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3">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3">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3">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3">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3">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3">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3">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3">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3">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3">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3">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3">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3">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3">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3">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3">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3">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3">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3">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3">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3">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3">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3">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3">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3">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3">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3">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3">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3">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3">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3">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3">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3">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3">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3">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3">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3">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3">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3">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3">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3">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3">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3">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3">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3">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3">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3">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3">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3">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3">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3">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3">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3">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3">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3">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3">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3">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3">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3">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3">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3">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3">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3">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3">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3">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3">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3">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3">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3">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3">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3">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3">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3">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3">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3">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3">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3">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3">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3">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3">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3">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3">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3">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3">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3">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3">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3">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3">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3">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3">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3">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3">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3">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3">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3">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3">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3">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3">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3">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3">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3">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3">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3">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3">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3">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3">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3">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3">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3">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3">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3">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3">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3">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3">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3">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3">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3">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3">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3">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3">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3">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3">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3">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3">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3">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3">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3">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3">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3">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3">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3">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3">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3">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3">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3">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3">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3">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3">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3">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3">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3">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3">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3">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3">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3">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3">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3">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3">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3">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3">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3">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3">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3">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3">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3">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3">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3">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3">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3">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3">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3">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3">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3">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3">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3">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3">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3">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3">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3">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3">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3">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3">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3">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3">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3">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3">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3">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3">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3">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3">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3">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3">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3">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3">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3">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3">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3">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3">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3">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3">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3">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3">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3">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3">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3">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3">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3">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3">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3">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3">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3">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3">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3">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3">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3">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3">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3">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3">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3">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3">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3">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3">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3">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3">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3">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3">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3">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3">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3">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3">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3">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3">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3">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3">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3">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3">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3">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3">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3">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3">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3">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3">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3">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3">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3">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3">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3">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3">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3">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3">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3">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3">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3">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3">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3">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3">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3">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3">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3">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3">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3">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3">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3">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3">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3">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3">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3">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3">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3">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3">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3">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3">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3">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3">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3">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3">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3">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3">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3">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3">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3">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3">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3">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3">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3">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3">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3">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3">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3">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3">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3">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3">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3">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3">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3">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3">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3">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3">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3">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3">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3">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3">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3">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3">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3">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3">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3">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3">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3">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3">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3">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3">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3">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3">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3">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3">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3">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3">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3">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3">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3">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3">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3">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3">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3">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3">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3">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3">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3">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3">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3">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3">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3">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3">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3">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3">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3">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3">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3">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3">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3">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3">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3">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3">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3">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3">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3">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3">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3">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3">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3">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3">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3">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3">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3">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3">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3">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3">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3">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3">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3">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3">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3">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3">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3">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3">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3">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3">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3">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3">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3">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3">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3">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3">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3">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3">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3">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3">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3">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3">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3">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3">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3">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3">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3">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3">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3">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3">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3">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3">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3">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3">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3">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3">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3">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3">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3">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3">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3">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3">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3">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3">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3">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3">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3">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3">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3">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3">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3">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3">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3">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3">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3">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3">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3">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3">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3">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3">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3">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3">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3">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3">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3">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3">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3">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3">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3">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3">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3">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3">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3">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3">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3">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3">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3">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3">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3">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3">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3">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3">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3">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3">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3">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3">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3">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3">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3">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3">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3">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3">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3">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3">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3">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3">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3">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3">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3">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3">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3">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3">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3">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3">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3">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3">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3">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3">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3">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3">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3">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3">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3">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3">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3">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3">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3">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3">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3">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3">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3">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3">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3">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3">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3">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3">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3">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3">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3">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3">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3">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3">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3">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3">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3">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3">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3">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3">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3">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3">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3">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3">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3">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3">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3">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3">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3">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3">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3">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3">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3">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3">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3">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3">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3">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3">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3">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3">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3">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3">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3">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3">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3">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3">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3">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3">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3">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3">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3">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3">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3">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3">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3">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3">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3">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3">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3">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3">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3">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3">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3">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3">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3">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3">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3">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3">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3">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3">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3">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3">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3">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3">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3">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3">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3">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3">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3">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3">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3">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3">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3">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3">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3">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3">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3">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3">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3">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3">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3">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3">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3">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3">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3">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3">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3">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3">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3">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3">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3">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3">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3">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3">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3">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3">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3">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3">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3">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3">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3">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3">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3">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3">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3">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3">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3">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3">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3">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3">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3">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3">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3">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3">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3">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3">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3">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3">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3">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3">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3">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3">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3">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3">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3">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3">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3">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3">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3">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3">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3">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3">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3">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3">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3">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3">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3">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3">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3">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3">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3">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3">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3">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3">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3">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3">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3">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3">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3">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3">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3">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3">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3">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3">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3">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3">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3">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3">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3">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3">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3">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3">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3">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3">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3">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3">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3">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3">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3">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3">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3">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3">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3">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3">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3">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3">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3">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3">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3">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3">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3">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3">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3">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3">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3">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3">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3">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3">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3">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3">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3">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3">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3">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3">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3">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3">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3">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3">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3">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3">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3">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3">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3">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3">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3">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3">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3">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3">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3">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3">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3">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3">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3">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3">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3">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3">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3">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3">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3">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3">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3">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3">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3">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3">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3">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3">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3">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3">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3">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3">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3">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3">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3">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3">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3">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3">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3">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3">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3">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3">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3">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3">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3">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3">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3">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3">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3">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3">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3">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3">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3">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3">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3">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3">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3">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3">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3">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3">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3">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3">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3">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3">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3">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3">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3">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3">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3">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3">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3">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3">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3">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3">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3">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3">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3">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3">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3">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3">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3">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3">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3">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3">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3">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3">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3">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3">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3">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3">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3">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3">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3">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3">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3">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3">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3">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3">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3">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3">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3">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3">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3">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3">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3">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3">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3">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3">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3">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3">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3">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3">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3">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3">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3">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3">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3">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3">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3">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3">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3">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3">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3">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3">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3">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3">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3">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3">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3">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3">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3">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3">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3">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3">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3">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3">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3">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3">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3">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3">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3">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3">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3">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3">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3">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3">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3">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3">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3">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3">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3">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3">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3">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3">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3">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3">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3">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3">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3">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3">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3">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3">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3">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3">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3">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3">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3">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3">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3">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3">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3">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3">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3">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3">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3">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3">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3">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3">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3">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3">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3">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3">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3">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3">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3">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3">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3">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3">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3">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3">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3">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3">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3">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3">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3">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3">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3">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3">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3">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3">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3">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3">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3">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3">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3">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3">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3">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3">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3">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3">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3">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3">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3">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3">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3">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3">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3">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3">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3">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3">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3">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3">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3">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3">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3">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3">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3">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3">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3">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3">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3">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3">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3">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3">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3">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3">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3">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3">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3">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3">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3">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3">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3">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3">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3">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3">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3">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3">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3">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3">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3">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3">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3">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3">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3">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3">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3">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3">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3">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3">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3">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3">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3">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3">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3">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3">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3">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3">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3">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3">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3">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3">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3">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3">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3">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3">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3">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3">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3">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3">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3">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3">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3">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3">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3">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3">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3">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3">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3">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3">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3">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3">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3">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3">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3">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3">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3">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3">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3">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3">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3">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3">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3">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3">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3">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3">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3">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3">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3">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3">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3">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3">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3">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3">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3">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3">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3">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3">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3">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3">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3">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3">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3">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3">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3">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3">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3">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3">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3">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3">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3">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3">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3">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3">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3">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3">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3">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3">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3">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3">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3">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3">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3">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3">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3">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3">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3">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3">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3">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3">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3">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3">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3">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3">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3">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3">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3">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3">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3">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3">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3">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3">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3">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3">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3">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3">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3">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3">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3">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3">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3">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3">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3">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3">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3">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3">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3">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3">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3">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3">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3">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3">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3">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3">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3">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3">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3">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3">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3">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3">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3">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3">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3">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3">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3">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3">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3">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3">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3">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3">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3">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3">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3">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3">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3">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3">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3">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3">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3">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3">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3">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3">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3">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3">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3">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3">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3">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3">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3">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3">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3">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3">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3">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3">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3">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3">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3">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3">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3">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3">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3">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3">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3">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3">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3">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3">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3">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3">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3">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3">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3">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3">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3">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3">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3">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3">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3">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3">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3">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3">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3">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3">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3">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3">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3">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3">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3">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3">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3">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3">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3">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3">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3">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3">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3">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3">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3">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3">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3">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3">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3">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3">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5">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5">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5">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5">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5">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5">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5">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5">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5">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5">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5">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5">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5">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5">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5">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5">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5">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3">
      <c r="A1318">
        <v>127044103</v>
      </c>
      <c r="B1318">
        <v>2</v>
      </c>
      <c r="C1318" t="s">
        <v>11387</v>
      </c>
      <c r="D1318" t="s">
        <v>11389</v>
      </c>
      <c r="E1318" t="s">
        <v>233</v>
      </c>
      <c r="F1318" t="s">
        <v>13281</v>
      </c>
      <c r="G1318" t="s">
        <v>606</v>
      </c>
      <c r="H1318" t="s">
        <v>1290</v>
      </c>
      <c r="I1318" t="s">
        <v>1289</v>
      </c>
      <c r="J1318" t="s">
        <v>1290</v>
      </c>
      <c r="K1318" s="422"/>
    </row>
    <row r="1319" spans="1:18" ht="15" customHeight="1" x14ac:dyDescent="0.3">
      <c r="A1319">
        <v>127045303</v>
      </c>
      <c r="B1319">
        <v>1</v>
      </c>
      <c r="C1319" t="s">
        <v>11648</v>
      </c>
      <c r="D1319" t="s">
        <v>11649</v>
      </c>
      <c r="E1319" t="s">
        <v>306</v>
      </c>
      <c r="F1319" t="s">
        <v>13281</v>
      </c>
      <c r="G1319" t="s">
        <v>606</v>
      </c>
      <c r="H1319" t="s">
        <v>1505</v>
      </c>
      <c r="I1319" t="s">
        <v>1504</v>
      </c>
      <c r="J1319" t="s">
        <v>1505</v>
      </c>
      <c r="K1319" s="422"/>
    </row>
    <row r="1320" spans="1:18" ht="15" customHeight="1" x14ac:dyDescent="0.3">
      <c r="A1320">
        <v>127045653</v>
      </c>
      <c r="B1320">
        <v>1</v>
      </c>
      <c r="C1320" t="s">
        <v>11747</v>
      </c>
      <c r="D1320" t="s">
        <v>11748</v>
      </c>
      <c r="E1320" t="s">
        <v>334</v>
      </c>
      <c r="F1320" t="s">
        <v>13281</v>
      </c>
      <c r="G1320" t="s">
        <v>606</v>
      </c>
      <c r="H1320" t="s">
        <v>1600</v>
      </c>
      <c r="I1320" t="s">
        <v>1599</v>
      </c>
      <c r="J1320" t="s">
        <v>1600</v>
      </c>
      <c r="K1320" s="422"/>
    </row>
    <row r="1321" spans="1:18" ht="15" customHeight="1" x14ac:dyDescent="0.3">
      <c r="A1321">
        <v>127045653</v>
      </c>
      <c r="B1321">
        <v>2</v>
      </c>
      <c r="C1321" t="s">
        <v>11749</v>
      </c>
      <c r="D1321" t="s">
        <v>11750</v>
      </c>
      <c r="E1321" t="s">
        <v>334</v>
      </c>
      <c r="F1321" t="s">
        <v>13281</v>
      </c>
      <c r="G1321" t="s">
        <v>606</v>
      </c>
      <c r="H1321" t="s">
        <v>1602</v>
      </c>
      <c r="I1321" t="s">
        <v>1601</v>
      </c>
      <c r="J1321" t="s">
        <v>1602</v>
      </c>
      <c r="K1321" s="422"/>
    </row>
    <row r="1322" spans="1:18" ht="15" customHeight="1" x14ac:dyDescent="0.3">
      <c r="A1322">
        <v>127045853</v>
      </c>
      <c r="B1322">
        <v>1</v>
      </c>
      <c r="C1322" t="s">
        <v>12490</v>
      </c>
      <c r="D1322" t="s">
        <v>12492</v>
      </c>
      <c r="E1322" t="s">
        <v>435</v>
      </c>
      <c r="F1322" t="s">
        <v>13281</v>
      </c>
      <c r="G1322" t="s">
        <v>606</v>
      </c>
      <c r="H1322" t="s">
        <v>1919</v>
      </c>
      <c r="I1322" t="s">
        <v>1918</v>
      </c>
      <c r="J1322" t="s">
        <v>1919</v>
      </c>
      <c r="K1322" s="422"/>
    </row>
    <row r="1323" spans="1:18" ht="15" customHeight="1" x14ac:dyDescent="0.3">
      <c r="A1323">
        <v>127045853</v>
      </c>
      <c r="B1323">
        <v>2</v>
      </c>
      <c r="C1323" t="s">
        <v>12491</v>
      </c>
      <c r="D1323" t="s">
        <v>12493</v>
      </c>
      <c r="E1323" t="s">
        <v>435</v>
      </c>
      <c r="F1323" t="s">
        <v>13281</v>
      </c>
      <c r="G1323" t="s">
        <v>606</v>
      </c>
      <c r="H1323" t="s">
        <v>1921</v>
      </c>
      <c r="I1323" t="s">
        <v>1920</v>
      </c>
      <c r="J1323" t="s">
        <v>1921</v>
      </c>
      <c r="K1323" s="422"/>
    </row>
    <row r="1324" spans="1:18" ht="15" customHeight="1" x14ac:dyDescent="0.3">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3">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3">
      <c r="A1326">
        <v>127047404</v>
      </c>
      <c r="B1326">
        <v>1</v>
      </c>
      <c r="C1326" t="s">
        <v>12634</v>
      </c>
      <c r="D1326" t="s">
        <v>12636</v>
      </c>
      <c r="E1326" t="s">
        <v>476</v>
      </c>
      <c r="F1326" t="s">
        <v>13281</v>
      </c>
      <c r="G1326" t="s">
        <v>606</v>
      </c>
      <c r="H1326" t="s">
        <v>2043</v>
      </c>
      <c r="I1326" t="s">
        <v>2042</v>
      </c>
      <c r="J1326" t="s">
        <v>2043</v>
      </c>
      <c r="K1326" s="422"/>
    </row>
    <row r="1327" spans="1:18" ht="15" customHeight="1" x14ac:dyDescent="0.3">
      <c r="A1327">
        <v>127047404</v>
      </c>
      <c r="B1327">
        <v>2</v>
      </c>
      <c r="C1327" t="s">
        <v>12635</v>
      </c>
      <c r="D1327" t="s">
        <v>12637</v>
      </c>
      <c r="E1327" t="s">
        <v>476</v>
      </c>
      <c r="F1327" t="s">
        <v>13281</v>
      </c>
      <c r="G1327" t="s">
        <v>606</v>
      </c>
      <c r="H1327" t="s">
        <v>2045</v>
      </c>
      <c r="I1327" t="s">
        <v>2044</v>
      </c>
      <c r="J1327" t="s">
        <v>2045</v>
      </c>
      <c r="K1327" s="422"/>
    </row>
    <row r="1328" spans="1:18" ht="15" customHeight="1" x14ac:dyDescent="0.3">
      <c r="A1328">
        <v>127049303</v>
      </c>
      <c r="B1328">
        <v>1</v>
      </c>
      <c r="C1328" t="s">
        <v>12961</v>
      </c>
      <c r="D1328" t="s">
        <v>12962</v>
      </c>
      <c r="E1328" t="s">
        <v>559</v>
      </c>
      <c r="F1328" t="s">
        <v>13281</v>
      </c>
      <c r="G1328" t="s">
        <v>606</v>
      </c>
      <c r="H1328" t="s">
        <v>2337</v>
      </c>
      <c r="I1328" t="s">
        <v>2336</v>
      </c>
      <c r="J1328" t="s">
        <v>2337</v>
      </c>
      <c r="K1328" s="422"/>
    </row>
    <row r="1329" spans="1:11" ht="15" customHeight="1" x14ac:dyDescent="0.3">
      <c r="A1329">
        <v>128030603</v>
      </c>
      <c r="B1329">
        <v>1</v>
      </c>
      <c r="C1329" t="s">
        <v>10591</v>
      </c>
      <c r="D1329" t="s">
        <v>10592</v>
      </c>
      <c r="E1329" t="s">
        <v>32</v>
      </c>
      <c r="F1329" t="s">
        <v>13281</v>
      </c>
      <c r="G1329" t="s">
        <v>606</v>
      </c>
      <c r="H1329" t="s">
        <v>637</v>
      </c>
      <c r="I1329" t="s">
        <v>636</v>
      </c>
      <c r="J1329" t="s">
        <v>637</v>
      </c>
      <c r="K1329" s="422"/>
    </row>
    <row r="1330" spans="1:11" ht="15" customHeight="1" x14ac:dyDescent="0.3">
      <c r="A1330">
        <v>128030603</v>
      </c>
      <c r="B1330">
        <v>2</v>
      </c>
      <c r="C1330" t="s">
        <v>10593</v>
      </c>
      <c r="D1330" t="s">
        <v>10594</v>
      </c>
      <c r="E1330" t="s">
        <v>32</v>
      </c>
      <c r="F1330" t="s">
        <v>13281</v>
      </c>
      <c r="G1330" t="s">
        <v>606</v>
      </c>
      <c r="H1330" t="s">
        <v>639</v>
      </c>
      <c r="I1330" t="s">
        <v>638</v>
      </c>
      <c r="J1330" t="s">
        <v>639</v>
      </c>
      <c r="K1330" s="422"/>
    </row>
    <row r="1331" spans="1:11" ht="15" customHeight="1" x14ac:dyDescent="0.3">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3">
      <c r="A1332">
        <v>128030852</v>
      </c>
      <c r="B1332">
        <v>2</v>
      </c>
      <c r="C1332" t="s">
        <v>10599</v>
      </c>
      <c r="D1332" t="s">
        <v>10600</v>
      </c>
      <c r="E1332" t="s">
        <v>33</v>
      </c>
      <c r="F1332" t="s">
        <v>13281</v>
      </c>
      <c r="G1332" t="s">
        <v>606</v>
      </c>
      <c r="H1332" t="s">
        <v>641</v>
      </c>
      <c r="I1332" t="s">
        <v>640</v>
      </c>
      <c r="J1332" t="s">
        <v>641</v>
      </c>
      <c r="K1332" s="422"/>
    </row>
    <row r="1333" spans="1:11" ht="15" customHeight="1" x14ac:dyDescent="0.3">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3">
      <c r="A1334">
        <v>128033053</v>
      </c>
      <c r="B1334">
        <v>2</v>
      </c>
      <c r="C1334" t="s">
        <v>11218</v>
      </c>
      <c r="D1334" t="s">
        <v>11219</v>
      </c>
      <c r="E1334" t="s">
        <v>194</v>
      </c>
      <c r="F1334" t="s">
        <v>13281</v>
      </c>
      <c r="G1334" t="s">
        <v>606</v>
      </c>
      <c r="H1334" t="s">
        <v>1153</v>
      </c>
      <c r="I1334" t="s">
        <v>1152</v>
      </c>
      <c r="J1334" t="s">
        <v>1153</v>
      </c>
      <c r="K1334" s="422"/>
    </row>
    <row r="1335" spans="1:11" ht="15" customHeight="1" x14ac:dyDescent="0.3">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3">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3">
      <c r="A1337">
        <v>128034607</v>
      </c>
      <c r="B1337">
        <v>1</v>
      </c>
      <c r="C1337" t="s">
        <v>11532</v>
      </c>
      <c r="D1337" t="s">
        <v>11533</v>
      </c>
      <c r="E1337" t="s">
        <v>273</v>
      </c>
      <c r="F1337" t="s">
        <v>17716</v>
      </c>
      <c r="G1337" t="s">
        <v>606</v>
      </c>
      <c r="H1337" t="s">
        <v>2881</v>
      </c>
      <c r="I1337" t="s">
        <v>273</v>
      </c>
      <c r="J1337" t="s">
        <v>2881</v>
      </c>
      <c r="K1337" s="422"/>
    </row>
    <row r="1338" spans="1:11" ht="15" customHeight="1" x14ac:dyDescent="0.3">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3">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3">
      <c r="A1340">
        <v>128323303</v>
      </c>
      <c r="B1340">
        <v>1</v>
      </c>
      <c r="C1340" t="s">
        <v>11382</v>
      </c>
      <c r="D1340" t="s">
        <v>11383</v>
      </c>
      <c r="E1340" t="s">
        <v>231</v>
      </c>
      <c r="F1340" t="s">
        <v>13281</v>
      </c>
      <c r="G1340" t="s">
        <v>606</v>
      </c>
      <c r="H1340" t="s">
        <v>1285</v>
      </c>
      <c r="I1340" t="s">
        <v>1284</v>
      </c>
      <c r="J1340" t="s">
        <v>1285</v>
      </c>
      <c r="K1340" s="422"/>
    </row>
    <row r="1341" spans="1:11" ht="15" customHeight="1" x14ac:dyDescent="0.3">
      <c r="A1341">
        <v>128323703</v>
      </c>
      <c r="B1341">
        <v>1</v>
      </c>
      <c r="C1341" t="s">
        <v>11400</v>
      </c>
      <c r="D1341" t="s">
        <v>11401</v>
      </c>
      <c r="E1341" t="s">
        <v>237</v>
      </c>
      <c r="F1341" t="s">
        <v>13281</v>
      </c>
      <c r="G1341" t="s">
        <v>606</v>
      </c>
      <c r="H1341" t="s">
        <v>1298</v>
      </c>
      <c r="I1341" t="s">
        <v>1297</v>
      </c>
      <c r="J1341" t="s">
        <v>1298</v>
      </c>
      <c r="K1341" s="422"/>
    </row>
    <row r="1342" spans="1:11" ht="15" customHeight="1" x14ac:dyDescent="0.3">
      <c r="A1342">
        <v>128323703</v>
      </c>
      <c r="B1342">
        <v>2</v>
      </c>
      <c r="C1342" t="s">
        <v>11402</v>
      </c>
      <c r="D1342" t="s">
        <v>11403</v>
      </c>
      <c r="E1342" t="s">
        <v>237</v>
      </c>
      <c r="F1342" t="s">
        <v>13281</v>
      </c>
      <c r="G1342" t="s">
        <v>606</v>
      </c>
      <c r="H1342" t="s">
        <v>1300</v>
      </c>
      <c r="I1342" t="s">
        <v>1299</v>
      </c>
      <c r="J1342" t="s">
        <v>1300</v>
      </c>
      <c r="K1342" s="422"/>
    </row>
    <row r="1343" spans="1:11" ht="15" customHeight="1" x14ac:dyDescent="0.3">
      <c r="A1343">
        <v>128325203</v>
      </c>
      <c r="B1343">
        <v>1</v>
      </c>
      <c r="C1343" t="s">
        <v>11583</v>
      </c>
      <c r="D1343" t="s">
        <v>11584</v>
      </c>
      <c r="E1343" t="s">
        <v>288</v>
      </c>
      <c r="F1343" t="s">
        <v>13281</v>
      </c>
      <c r="G1343" t="s">
        <v>606</v>
      </c>
      <c r="H1343" t="s">
        <v>1454</v>
      </c>
      <c r="I1343" t="s">
        <v>1453</v>
      </c>
      <c r="J1343" t="s">
        <v>1454</v>
      </c>
      <c r="K1343" s="422"/>
    </row>
    <row r="1344" spans="1:11" ht="15" customHeight="1" x14ac:dyDescent="0.3">
      <c r="A1344">
        <v>128326303</v>
      </c>
      <c r="B1344">
        <v>1</v>
      </c>
      <c r="C1344" t="s">
        <v>11944</v>
      </c>
      <c r="D1344" t="s">
        <v>11945</v>
      </c>
      <c r="E1344" t="s">
        <v>385</v>
      </c>
      <c r="F1344" t="s">
        <v>13281</v>
      </c>
      <c r="G1344" t="s">
        <v>606</v>
      </c>
      <c r="H1344" t="s">
        <v>1775</v>
      </c>
      <c r="I1344" t="s">
        <v>1774</v>
      </c>
      <c r="J1344" t="s">
        <v>1775</v>
      </c>
      <c r="K1344" s="422"/>
    </row>
    <row r="1345" spans="1:11" ht="15" customHeight="1" x14ac:dyDescent="0.3">
      <c r="A1345">
        <v>128327303</v>
      </c>
      <c r="B1345">
        <v>1</v>
      </c>
      <c r="C1345" t="s">
        <v>12439</v>
      </c>
      <c r="D1345" t="s">
        <v>12440</v>
      </c>
      <c r="E1345" t="s">
        <v>421</v>
      </c>
      <c r="F1345" t="s">
        <v>13281</v>
      </c>
      <c r="G1345" t="s">
        <v>606</v>
      </c>
      <c r="H1345" t="s">
        <v>1875</v>
      </c>
      <c r="I1345" t="s">
        <v>1874</v>
      </c>
      <c r="J1345" t="s">
        <v>1875</v>
      </c>
      <c r="K1345" s="422"/>
    </row>
    <row r="1346" spans="1:11" ht="15" customHeight="1" x14ac:dyDescent="0.3">
      <c r="A1346">
        <v>128328003</v>
      </c>
      <c r="B1346">
        <v>1</v>
      </c>
      <c r="C1346" t="s">
        <v>12809</v>
      </c>
      <c r="D1346" t="s">
        <v>12810</v>
      </c>
      <c r="E1346" t="s">
        <v>525</v>
      </c>
      <c r="F1346" t="s">
        <v>13281</v>
      </c>
      <c r="G1346" t="s">
        <v>606</v>
      </c>
      <c r="H1346" t="s">
        <v>2205</v>
      </c>
      <c r="I1346" t="s">
        <v>2204</v>
      </c>
      <c r="J1346" t="s">
        <v>2205</v>
      </c>
      <c r="K1346" s="422"/>
    </row>
    <row r="1347" spans="1:11" ht="15" customHeight="1" x14ac:dyDescent="0.3">
      <c r="A1347">
        <v>129540803</v>
      </c>
      <c r="B1347">
        <v>1</v>
      </c>
      <c r="C1347" t="s">
        <v>10713</v>
      </c>
      <c r="D1347" t="s">
        <v>10714</v>
      </c>
      <c r="E1347" t="s">
        <v>63</v>
      </c>
      <c r="F1347" t="s">
        <v>13281</v>
      </c>
      <c r="G1347" t="s">
        <v>606</v>
      </c>
      <c r="H1347" t="s">
        <v>738</v>
      </c>
      <c r="I1347" t="s">
        <v>737</v>
      </c>
      <c r="J1347" t="s">
        <v>738</v>
      </c>
      <c r="K1347" s="422"/>
    </row>
    <row r="1348" spans="1:11" ht="15" customHeight="1" x14ac:dyDescent="0.3">
      <c r="A1348">
        <v>129540803</v>
      </c>
      <c r="B1348">
        <v>2</v>
      </c>
      <c r="C1348" t="s">
        <v>10715</v>
      </c>
      <c r="D1348" t="s">
        <v>10716</v>
      </c>
      <c r="E1348" t="s">
        <v>63</v>
      </c>
      <c r="F1348" t="s">
        <v>13281</v>
      </c>
      <c r="G1348" t="s">
        <v>606</v>
      </c>
      <c r="H1348" t="s">
        <v>740</v>
      </c>
      <c r="I1348" t="s">
        <v>739</v>
      </c>
      <c r="J1348" t="s">
        <v>740</v>
      </c>
      <c r="K1348" s="422"/>
    </row>
    <row r="1349" spans="1:11" ht="15" customHeight="1" x14ac:dyDescent="0.3">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3">
      <c r="A1350">
        <v>129544703</v>
      </c>
      <c r="B1350">
        <v>1</v>
      </c>
      <c r="C1350" t="s">
        <v>11678</v>
      </c>
      <c r="D1350" t="s">
        <v>11679</v>
      </c>
      <c r="E1350" t="s">
        <v>313</v>
      </c>
      <c r="F1350" t="s">
        <v>13281</v>
      </c>
      <c r="G1350" t="s">
        <v>606</v>
      </c>
      <c r="H1350" t="s">
        <v>1535</v>
      </c>
      <c r="I1350" t="s">
        <v>1534</v>
      </c>
      <c r="J1350" t="s">
        <v>1535</v>
      </c>
      <c r="K1350" s="422"/>
    </row>
    <row r="1351" spans="1:11" ht="15" customHeight="1" x14ac:dyDescent="0.3">
      <c r="A1351">
        <v>129544907</v>
      </c>
      <c r="B1351">
        <v>1</v>
      </c>
      <c r="C1351" t="s">
        <v>11238</v>
      </c>
      <c r="D1351" t="s">
        <v>11239</v>
      </c>
      <c r="E1351" t="s">
        <v>201</v>
      </c>
      <c r="F1351" t="s">
        <v>13280</v>
      </c>
      <c r="G1351" t="s">
        <v>606</v>
      </c>
      <c r="H1351" t="s">
        <v>1167</v>
      </c>
      <c r="I1351" t="s">
        <v>201</v>
      </c>
      <c r="J1351" t="s">
        <v>1167</v>
      </c>
      <c r="K1351" s="422"/>
    </row>
    <row r="1352" spans="1:11" ht="15" customHeight="1" x14ac:dyDescent="0.3">
      <c r="A1352">
        <v>129545003</v>
      </c>
      <c r="B1352">
        <v>1</v>
      </c>
      <c r="C1352" t="s">
        <v>11806</v>
      </c>
      <c r="D1352" t="s">
        <v>11807</v>
      </c>
      <c r="E1352" t="s">
        <v>347</v>
      </c>
      <c r="F1352" t="s">
        <v>13281</v>
      </c>
      <c r="G1352" t="s">
        <v>606</v>
      </c>
      <c r="H1352" t="s">
        <v>1650</v>
      </c>
      <c r="I1352" t="s">
        <v>1649</v>
      </c>
      <c r="J1352" t="s">
        <v>1650</v>
      </c>
      <c r="K1352" s="422"/>
    </row>
    <row r="1353" spans="1:11" ht="15" customHeight="1" x14ac:dyDescent="0.3">
      <c r="A1353">
        <v>129546003</v>
      </c>
      <c r="B1353">
        <v>1</v>
      </c>
      <c r="C1353" t="s">
        <v>12316</v>
      </c>
      <c r="D1353" t="s">
        <v>12317</v>
      </c>
      <c r="E1353" t="s">
        <v>403</v>
      </c>
      <c r="F1353" t="s">
        <v>13281</v>
      </c>
      <c r="G1353" t="s">
        <v>606</v>
      </c>
      <c r="H1353" t="s">
        <v>1823</v>
      </c>
      <c r="I1353" t="s">
        <v>1822</v>
      </c>
      <c r="J1353" t="s">
        <v>1823</v>
      </c>
      <c r="K1353" s="422"/>
    </row>
    <row r="1354" spans="1:11" ht="15" customHeight="1" x14ac:dyDescent="0.3">
      <c r="A1354">
        <v>129546003</v>
      </c>
      <c r="B1354">
        <v>2</v>
      </c>
      <c r="C1354" t="s">
        <v>12318</v>
      </c>
      <c r="D1354" t="s">
        <v>12319</v>
      </c>
      <c r="E1354" t="s">
        <v>403</v>
      </c>
      <c r="F1354" t="s">
        <v>13281</v>
      </c>
      <c r="G1354" t="s">
        <v>606</v>
      </c>
      <c r="H1354" t="s">
        <v>1825</v>
      </c>
      <c r="I1354" t="s">
        <v>1824</v>
      </c>
      <c r="J1354" t="s">
        <v>1825</v>
      </c>
      <c r="K1354" s="422"/>
    </row>
    <row r="1355" spans="1:11" ht="15" customHeight="1" x14ac:dyDescent="0.3">
      <c r="A1355">
        <v>129546103</v>
      </c>
      <c r="B1355">
        <v>1</v>
      </c>
      <c r="C1355" t="s">
        <v>12418</v>
      </c>
      <c r="D1355" t="s">
        <v>12419</v>
      </c>
      <c r="E1355" t="s">
        <v>414</v>
      </c>
      <c r="F1355" t="s">
        <v>13281</v>
      </c>
      <c r="G1355" t="s">
        <v>606</v>
      </c>
      <c r="H1355" t="s">
        <v>1863</v>
      </c>
      <c r="I1355" t="s">
        <v>1862</v>
      </c>
      <c r="J1355" t="s">
        <v>1863</v>
      </c>
      <c r="K1355" s="422"/>
    </row>
    <row r="1356" spans="1:11" ht="15" customHeight="1" x14ac:dyDescent="0.3">
      <c r="A1356">
        <v>129546103</v>
      </c>
      <c r="B1356">
        <v>2</v>
      </c>
      <c r="C1356" t="s">
        <v>12420</v>
      </c>
      <c r="D1356" t="s">
        <v>12421</v>
      </c>
      <c r="E1356" t="s">
        <v>414</v>
      </c>
      <c r="F1356" t="s">
        <v>13281</v>
      </c>
      <c r="G1356" t="s">
        <v>606</v>
      </c>
      <c r="H1356" t="s">
        <v>1865</v>
      </c>
      <c r="I1356" t="s">
        <v>1864</v>
      </c>
      <c r="J1356" t="s">
        <v>1865</v>
      </c>
      <c r="K1356" s="422"/>
    </row>
    <row r="1357" spans="1:11" ht="15" customHeight="1" x14ac:dyDescent="0.3">
      <c r="A1357">
        <v>129546803</v>
      </c>
      <c r="B1357">
        <v>1</v>
      </c>
      <c r="C1357" t="s">
        <v>12511</v>
      </c>
      <c r="D1357" t="s">
        <v>12512</v>
      </c>
      <c r="E1357" t="s">
        <v>443</v>
      </c>
      <c r="F1357" t="s">
        <v>13281</v>
      </c>
      <c r="G1357" t="s">
        <v>606</v>
      </c>
      <c r="H1357" t="s">
        <v>1934</v>
      </c>
      <c r="I1357" t="s">
        <v>1933</v>
      </c>
      <c r="J1357" t="s">
        <v>1934</v>
      </c>
      <c r="K1357" s="422"/>
    </row>
    <row r="1358" spans="1:11" ht="15" customHeight="1" x14ac:dyDescent="0.3">
      <c r="A1358">
        <v>129547203</v>
      </c>
      <c r="B1358">
        <v>1</v>
      </c>
      <c r="C1358" t="s">
        <v>12579</v>
      </c>
      <c r="D1358" t="s">
        <v>12580</v>
      </c>
      <c r="E1358" t="s">
        <v>461</v>
      </c>
      <c r="F1358" t="s">
        <v>13281</v>
      </c>
      <c r="G1358" t="s">
        <v>606</v>
      </c>
      <c r="H1358" t="s">
        <v>1995</v>
      </c>
      <c r="I1358" t="s">
        <v>1994</v>
      </c>
      <c r="J1358" t="s">
        <v>1995</v>
      </c>
      <c r="K1358" s="422"/>
    </row>
    <row r="1359" spans="1:11" ht="15" customHeight="1" x14ac:dyDescent="0.3">
      <c r="A1359">
        <v>129547303</v>
      </c>
      <c r="B1359">
        <v>1</v>
      </c>
      <c r="C1359" t="s">
        <v>12532</v>
      </c>
      <c r="D1359" t="s">
        <v>12534</v>
      </c>
      <c r="E1359" t="s">
        <v>450</v>
      </c>
      <c r="F1359" t="s">
        <v>13281</v>
      </c>
      <c r="G1359" t="s">
        <v>606</v>
      </c>
      <c r="H1359" t="s">
        <v>1954</v>
      </c>
      <c r="I1359" t="s">
        <v>1953</v>
      </c>
      <c r="J1359" t="s">
        <v>1954</v>
      </c>
      <c r="K1359" s="422"/>
    </row>
    <row r="1360" spans="1:11" ht="15" customHeight="1" x14ac:dyDescent="0.3">
      <c r="A1360">
        <v>129547303</v>
      </c>
      <c r="B1360">
        <v>2</v>
      </c>
      <c r="C1360" t="s">
        <v>12533</v>
      </c>
      <c r="D1360" t="s">
        <v>12535</v>
      </c>
      <c r="E1360" t="s">
        <v>450</v>
      </c>
      <c r="F1360" t="s">
        <v>13281</v>
      </c>
      <c r="G1360" t="s">
        <v>606</v>
      </c>
      <c r="H1360" t="s">
        <v>1956</v>
      </c>
      <c r="I1360" t="s">
        <v>1955</v>
      </c>
      <c r="J1360" t="s">
        <v>1956</v>
      </c>
      <c r="K1360" s="422"/>
    </row>
    <row r="1361" spans="1:11" ht="15" customHeight="1" x14ac:dyDescent="0.3">
      <c r="A1361">
        <v>129547603</v>
      </c>
      <c r="B1361">
        <v>1</v>
      </c>
      <c r="C1361" t="s">
        <v>12739</v>
      </c>
      <c r="D1361" t="s">
        <v>12740</v>
      </c>
      <c r="E1361" t="s">
        <v>505</v>
      </c>
      <c r="F1361" t="s">
        <v>13281</v>
      </c>
      <c r="G1361" t="s">
        <v>606</v>
      </c>
      <c r="H1361" t="s">
        <v>2139</v>
      </c>
      <c r="I1361" t="s">
        <v>2138</v>
      </c>
      <c r="J1361" t="s">
        <v>2139</v>
      </c>
      <c r="K1361" s="422"/>
    </row>
    <row r="1362" spans="1:11" ht="15" customHeight="1" x14ac:dyDescent="0.3">
      <c r="A1362">
        <v>129547603</v>
      </c>
      <c r="B1362">
        <v>2</v>
      </c>
      <c r="C1362" t="s">
        <v>12741</v>
      </c>
      <c r="D1362" t="s">
        <v>12742</v>
      </c>
      <c r="E1362" t="s">
        <v>505</v>
      </c>
      <c r="F1362" t="s">
        <v>13281</v>
      </c>
      <c r="G1362" t="s">
        <v>606</v>
      </c>
      <c r="H1362" t="s">
        <v>2141</v>
      </c>
      <c r="I1362" t="s">
        <v>2140</v>
      </c>
      <c r="J1362" t="s">
        <v>2141</v>
      </c>
      <c r="K1362" s="422"/>
    </row>
    <row r="1363" spans="1:11" ht="15" customHeight="1" x14ac:dyDescent="0.3">
      <c r="A1363">
        <v>129547803</v>
      </c>
      <c r="B1363">
        <v>1</v>
      </c>
      <c r="C1363" t="s">
        <v>12762</v>
      </c>
      <c r="D1363" t="s">
        <v>12763</v>
      </c>
      <c r="E1363" t="s">
        <v>511</v>
      </c>
      <c r="F1363" t="s">
        <v>13281</v>
      </c>
      <c r="G1363" t="s">
        <v>606</v>
      </c>
      <c r="H1363" t="s">
        <v>2160</v>
      </c>
      <c r="I1363" t="s">
        <v>2159</v>
      </c>
      <c r="J1363" t="s">
        <v>2160</v>
      </c>
      <c r="K1363" s="422"/>
    </row>
    <row r="1364" spans="1:11" ht="15" customHeight="1" x14ac:dyDescent="0.3">
      <c r="A1364">
        <v>129548803</v>
      </c>
      <c r="B1364">
        <v>1</v>
      </c>
      <c r="C1364" t="s">
        <v>12980</v>
      </c>
      <c r="D1364" t="s">
        <v>12981</v>
      </c>
      <c r="E1364" t="s">
        <v>565</v>
      </c>
      <c r="F1364" t="s">
        <v>13281</v>
      </c>
      <c r="G1364" t="s">
        <v>606</v>
      </c>
      <c r="H1364" t="s">
        <v>2351</v>
      </c>
      <c r="I1364" t="s">
        <v>2350</v>
      </c>
      <c r="J1364" t="s">
        <v>2351</v>
      </c>
      <c r="K1364" s="422"/>
    </row>
    <row r="1365" spans="1:11" ht="15" customHeight="1" x14ac:dyDescent="0.3">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3">
      <c r="A1366">
        <v>147513703</v>
      </c>
      <c r="B1366">
        <v>1</v>
      </c>
      <c r="C1366" t="s">
        <v>11200</v>
      </c>
      <c r="D1366" t="s">
        <v>11201</v>
      </c>
      <c r="E1366" t="s">
        <v>190</v>
      </c>
      <c r="F1366" t="s">
        <v>13280</v>
      </c>
      <c r="G1366" t="s">
        <v>606</v>
      </c>
      <c r="H1366" t="s">
        <v>1143</v>
      </c>
      <c r="I1366" t="s">
        <v>190</v>
      </c>
      <c r="J1366" t="s">
        <v>1143</v>
      </c>
      <c r="K1366" s="422"/>
    </row>
    <row r="1367" spans="1:11" ht="15" customHeight="1" x14ac:dyDescent="0.3">
      <c r="A1367">
        <v>151514721</v>
      </c>
      <c r="B1367">
        <v>1</v>
      </c>
      <c r="C1367" t="s">
        <v>11604</v>
      </c>
      <c r="D1367" t="s">
        <v>11605</v>
      </c>
      <c r="E1367" t="s">
        <v>293</v>
      </c>
      <c r="F1367" t="s">
        <v>13280</v>
      </c>
      <c r="G1367" t="s">
        <v>606</v>
      </c>
      <c r="H1367" t="s">
        <v>1468</v>
      </c>
      <c r="I1367" t="s">
        <v>293</v>
      </c>
      <c r="J1367" t="s">
        <v>1468</v>
      </c>
      <c r="K1367" s="422"/>
    </row>
    <row r="1368" spans="1:11" ht="15" customHeight="1" x14ac:dyDescent="0.3">
      <c r="A1368">
        <v>160028259</v>
      </c>
      <c r="B1368">
        <v>1</v>
      </c>
      <c r="C1368" t="s">
        <v>12423</v>
      </c>
      <c r="D1368" t="s">
        <v>12424</v>
      </c>
      <c r="E1368" t="s">
        <v>415</v>
      </c>
      <c r="F1368" t="s">
        <v>13280</v>
      </c>
      <c r="G1368" t="s">
        <v>606</v>
      </c>
      <c r="H1368" t="s">
        <v>1867</v>
      </c>
      <c r="I1368" t="s">
        <v>415</v>
      </c>
      <c r="J1368" t="s">
        <v>1867</v>
      </c>
      <c r="K1368" s="422"/>
    </row>
    <row r="1369" spans="1:11" ht="15" customHeight="1" x14ac:dyDescent="0.3">
      <c r="A1369">
        <v>173515368</v>
      </c>
      <c r="B1369">
        <v>1</v>
      </c>
      <c r="C1369" t="s">
        <v>11896</v>
      </c>
      <c r="D1369" t="s">
        <v>11897</v>
      </c>
      <c r="E1369" t="s">
        <v>375</v>
      </c>
      <c r="F1369" t="s">
        <v>13280</v>
      </c>
      <c r="G1369" t="s">
        <v>606</v>
      </c>
      <c r="H1369" t="s">
        <v>1732</v>
      </c>
      <c r="I1369" t="s">
        <v>375</v>
      </c>
      <c r="J1369" t="s">
        <v>1732</v>
      </c>
      <c r="K1369" s="422"/>
    </row>
    <row r="1370" spans="1:11" ht="15" customHeight="1" x14ac:dyDescent="0.3">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3">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3">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3">
      <c r="A1373">
        <v>185515523</v>
      </c>
      <c r="B1373">
        <v>1</v>
      </c>
      <c r="C1373" t="s">
        <v>10725</v>
      </c>
      <c r="D1373" t="s">
        <v>10726</v>
      </c>
      <c r="E1373" t="s">
        <v>66</v>
      </c>
      <c r="F1373" t="s">
        <v>13280</v>
      </c>
      <c r="G1373" t="s">
        <v>606</v>
      </c>
      <c r="H1373" t="s">
        <v>749</v>
      </c>
      <c r="I1373" t="s">
        <v>66</v>
      </c>
      <c r="J1373" t="s">
        <v>749</v>
      </c>
      <c r="K1373" s="422"/>
    </row>
    <row r="1374" spans="1:11" ht="15" customHeight="1" x14ac:dyDescent="0.3">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3">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3">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3">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3">
      <c r="A1378" s="418"/>
      <c r="B1378" s="418"/>
      <c r="C1378" s="420"/>
      <c r="D1378" s="430"/>
      <c r="E1378" s="419"/>
      <c r="F1378" s="420"/>
      <c r="G1378" s="421"/>
      <c r="H1378" s="418"/>
      <c r="I1378" s="430"/>
      <c r="J1378" s="418"/>
      <c r="K1378" s="422"/>
    </row>
    <row r="1379" spans="1:11" ht="15" customHeight="1" x14ac:dyDescent="0.3">
      <c r="A1379" s="418"/>
      <c r="B1379" s="418"/>
      <c r="C1379" s="420"/>
      <c r="D1379" s="430"/>
      <c r="E1379" s="419"/>
      <c r="F1379" s="420"/>
      <c r="G1379" s="421"/>
      <c r="H1379" s="418"/>
      <c r="I1379" s="430"/>
      <c r="J1379" s="418"/>
      <c r="K1379" s="422"/>
    </row>
    <row r="1380" spans="1:11" ht="15" customHeight="1" x14ac:dyDescent="0.3">
      <c r="A1380" s="418"/>
      <c r="B1380" s="418"/>
      <c r="C1380" s="420"/>
      <c r="D1380" s="430"/>
      <c r="E1380" s="419"/>
      <c r="F1380" s="420"/>
      <c r="G1380" s="421"/>
      <c r="H1380" s="418"/>
      <c r="I1380" s="430"/>
      <c r="J1380" s="418"/>
      <c r="K1380" s="422"/>
    </row>
    <row r="1381" spans="1:11" ht="15" customHeight="1" x14ac:dyDescent="0.3">
      <c r="A1381" s="418"/>
      <c r="B1381" s="418"/>
      <c r="C1381" s="420"/>
      <c r="D1381" s="430"/>
      <c r="E1381" s="419"/>
      <c r="F1381" s="420"/>
      <c r="G1381" s="421"/>
      <c r="H1381" s="418"/>
      <c r="I1381" s="430"/>
      <c r="J1381" s="418"/>
      <c r="K1381" s="422"/>
    </row>
    <row r="1382" spans="1:11" ht="15" customHeight="1" x14ac:dyDescent="0.3">
      <c r="A1382" s="418"/>
      <c r="B1382" s="418"/>
      <c r="C1382" s="420"/>
      <c r="D1382" s="430"/>
      <c r="E1382" s="419"/>
      <c r="F1382" s="420"/>
      <c r="G1382" s="421"/>
      <c r="H1382" s="418"/>
      <c r="I1382" s="430"/>
      <c r="J1382" s="418"/>
      <c r="K1382" s="422"/>
    </row>
    <row r="1383" spans="1:11" ht="15" customHeight="1" x14ac:dyDescent="0.3">
      <c r="A1383" s="418"/>
      <c r="B1383" s="418"/>
      <c r="C1383" s="420"/>
      <c r="D1383" s="430"/>
      <c r="E1383" s="419"/>
      <c r="F1383" s="420"/>
      <c r="G1383" s="421"/>
      <c r="H1383" s="418"/>
      <c r="I1383" s="430"/>
      <c r="J1383" s="418"/>
      <c r="K1383" s="422"/>
    </row>
    <row r="1384" spans="1:11" ht="15" customHeight="1" x14ac:dyDescent="0.3">
      <c r="A1384" s="418"/>
      <c r="B1384" s="418"/>
      <c r="C1384" s="420"/>
      <c r="D1384" s="430"/>
      <c r="E1384" s="419"/>
      <c r="F1384" s="420"/>
      <c r="G1384" s="421"/>
      <c r="H1384" s="418"/>
      <c r="I1384" s="430"/>
      <c r="J1384" s="418"/>
      <c r="K1384" s="422"/>
    </row>
    <row r="1385" spans="1:11" ht="15" customHeight="1" x14ac:dyDescent="0.3">
      <c r="A1385" s="418"/>
      <c r="B1385" s="418"/>
      <c r="C1385" s="420"/>
      <c r="D1385" s="430"/>
      <c r="E1385" s="419"/>
      <c r="F1385" s="420"/>
      <c r="G1385" s="421"/>
      <c r="H1385" s="418"/>
      <c r="I1385" s="430"/>
      <c r="J1385" s="418"/>
      <c r="K1385" s="422"/>
    </row>
    <row r="1386" spans="1:11" ht="15" customHeight="1" x14ac:dyDescent="0.3">
      <c r="A1386" s="418"/>
      <c r="B1386" s="418"/>
      <c r="C1386" s="420"/>
      <c r="D1386" s="430"/>
      <c r="E1386" s="419"/>
      <c r="F1386" s="420"/>
      <c r="G1386" s="421"/>
      <c r="H1386" s="418"/>
      <c r="I1386" s="430"/>
      <c r="J1386" s="418"/>
      <c r="K1386" s="422"/>
    </row>
    <row r="1387" spans="1:11" ht="15" customHeight="1" x14ac:dyDescent="0.3">
      <c r="A1387" s="418"/>
      <c r="B1387" s="418"/>
      <c r="C1387" s="420"/>
      <c r="D1387" s="430"/>
      <c r="E1387" s="419"/>
      <c r="F1387" s="420"/>
      <c r="G1387" s="421"/>
      <c r="H1387" s="418"/>
      <c r="I1387" s="430"/>
      <c r="J1387" s="418"/>
      <c r="K1387" s="422"/>
    </row>
    <row r="1388" spans="1:11" ht="15" customHeight="1" x14ac:dyDescent="0.3">
      <c r="A1388" s="418"/>
      <c r="B1388" s="418"/>
      <c r="C1388" s="420"/>
      <c r="D1388" s="430"/>
      <c r="E1388" s="419"/>
      <c r="F1388" s="420"/>
      <c r="G1388" s="421"/>
      <c r="H1388" s="418"/>
      <c r="I1388" s="430"/>
      <c r="J1388" s="418"/>
      <c r="K1388" s="422"/>
    </row>
    <row r="1389" spans="1:11" ht="15" customHeight="1" x14ac:dyDescent="0.3">
      <c r="A1389" s="418"/>
      <c r="B1389" s="418"/>
      <c r="C1389" s="420"/>
      <c r="D1389" s="430"/>
      <c r="E1389" s="419"/>
      <c r="F1389" s="420"/>
      <c r="G1389" s="421"/>
      <c r="H1389" s="418"/>
      <c r="I1389" s="430"/>
      <c r="J1389" s="418"/>
      <c r="K1389" s="422"/>
    </row>
    <row r="1390" spans="1:11" ht="15" customHeight="1" x14ac:dyDescent="0.3">
      <c r="A1390" s="418"/>
      <c r="B1390" s="418"/>
      <c r="C1390" s="420"/>
      <c r="D1390" s="430"/>
      <c r="E1390" s="419"/>
      <c r="F1390" s="420"/>
      <c r="G1390" s="421"/>
      <c r="H1390" s="418"/>
      <c r="I1390" s="430"/>
      <c r="J1390" s="418"/>
      <c r="K1390" s="422"/>
    </row>
    <row r="1391" spans="1:11" ht="15" customHeight="1" x14ac:dyDescent="0.3">
      <c r="A1391" s="418"/>
      <c r="B1391" s="418"/>
      <c r="C1391" s="420"/>
      <c r="D1391" s="430"/>
      <c r="E1391" s="419"/>
      <c r="F1391" s="420"/>
      <c r="G1391" s="421"/>
      <c r="H1391" s="418"/>
      <c r="I1391" s="430"/>
      <c r="J1391" s="418"/>
      <c r="K1391" s="422"/>
    </row>
    <row r="1392" spans="1:11" ht="15" customHeight="1" x14ac:dyDescent="0.3">
      <c r="A1392" s="418"/>
      <c r="B1392" s="418"/>
      <c r="C1392" s="420"/>
      <c r="D1392" s="430"/>
      <c r="E1392" s="419"/>
      <c r="F1392" s="420"/>
      <c r="G1392" s="421"/>
      <c r="H1392" s="418"/>
      <c r="I1392" s="430"/>
      <c r="J1392" s="418"/>
      <c r="K1392" s="422"/>
    </row>
    <row r="1393" spans="1:11" ht="15" customHeight="1" x14ac:dyDescent="0.3">
      <c r="A1393" s="418"/>
      <c r="B1393" s="418"/>
      <c r="C1393" s="420"/>
      <c r="D1393" s="430"/>
      <c r="E1393" s="419"/>
      <c r="F1393" s="420"/>
      <c r="G1393" s="421"/>
      <c r="H1393" s="418"/>
      <c r="I1393" s="430"/>
      <c r="J1393" s="418"/>
      <c r="K1393" s="422"/>
    </row>
    <row r="1394" spans="1:11" ht="15" customHeight="1" x14ac:dyDescent="0.3">
      <c r="A1394" s="418"/>
      <c r="B1394" s="418"/>
      <c r="C1394" s="420"/>
      <c r="D1394" s="430"/>
      <c r="E1394" s="419"/>
      <c r="F1394" s="420"/>
      <c r="G1394" s="421"/>
      <c r="H1394" s="418"/>
      <c r="I1394" s="430"/>
      <c r="J1394" s="418"/>
      <c r="K1394" s="422"/>
    </row>
    <row r="1395" spans="1:11" ht="15" customHeight="1" x14ac:dyDescent="0.3">
      <c r="A1395" s="418"/>
      <c r="B1395" s="418"/>
      <c r="C1395" s="420"/>
      <c r="D1395" s="430"/>
      <c r="E1395" s="419"/>
      <c r="F1395" s="420"/>
      <c r="G1395" s="421"/>
      <c r="H1395" s="418"/>
      <c r="I1395" s="430"/>
      <c r="J1395" s="418"/>
      <c r="K1395" s="422"/>
    </row>
    <row r="1396" spans="1:11" ht="15" customHeight="1" x14ac:dyDescent="0.3">
      <c r="A1396" s="418"/>
      <c r="B1396" s="418"/>
      <c r="C1396" s="420"/>
      <c r="D1396" s="430"/>
      <c r="E1396" s="419"/>
      <c r="F1396" s="420"/>
      <c r="G1396" s="421"/>
      <c r="H1396" s="418"/>
      <c r="I1396" s="430"/>
      <c r="J1396" s="418"/>
      <c r="K1396" s="422"/>
    </row>
    <row r="1397" spans="1:11" ht="15" customHeight="1" x14ac:dyDescent="0.3">
      <c r="A1397" s="418"/>
      <c r="B1397" s="418"/>
      <c r="C1397" s="420"/>
      <c r="D1397" s="430"/>
      <c r="E1397" s="419"/>
      <c r="F1397" s="420"/>
      <c r="G1397" s="421"/>
      <c r="H1397" s="418"/>
      <c r="I1397" s="430"/>
      <c r="J1397" s="418"/>
      <c r="K1397" s="422"/>
    </row>
    <row r="1398" spans="1:11" ht="15" customHeight="1" x14ac:dyDescent="0.3">
      <c r="A1398" s="418"/>
      <c r="B1398" s="418"/>
      <c r="C1398" s="420"/>
      <c r="D1398" s="430"/>
      <c r="E1398" s="419"/>
      <c r="F1398" s="420"/>
      <c r="G1398" s="421"/>
      <c r="H1398" s="418"/>
      <c r="I1398" s="430"/>
      <c r="J1398" s="418"/>
      <c r="K1398" s="422"/>
    </row>
    <row r="1399" spans="1:11" ht="15" customHeight="1" x14ac:dyDescent="0.3">
      <c r="A1399" s="418"/>
      <c r="B1399" s="418"/>
      <c r="C1399" s="420"/>
      <c r="D1399" s="430"/>
      <c r="E1399" s="419"/>
      <c r="F1399" s="420"/>
      <c r="G1399" s="421"/>
      <c r="H1399" s="418"/>
      <c r="I1399" s="430"/>
      <c r="J1399" s="418"/>
      <c r="K1399" s="422"/>
    </row>
    <row r="1400" spans="1:11" ht="15" customHeight="1" x14ac:dyDescent="0.3">
      <c r="A1400" s="418"/>
      <c r="B1400" s="418"/>
      <c r="C1400" s="420"/>
      <c r="D1400" s="430"/>
      <c r="E1400" s="419"/>
      <c r="F1400" s="420"/>
      <c r="G1400" s="421"/>
      <c r="H1400" s="418"/>
      <c r="I1400" s="430"/>
      <c r="J1400" s="418"/>
      <c r="K1400" s="422"/>
    </row>
    <row r="1401" spans="1:11" ht="15" customHeight="1" x14ac:dyDescent="0.3">
      <c r="A1401" s="418"/>
      <c r="B1401" s="418"/>
      <c r="C1401" s="420"/>
      <c r="D1401" s="430"/>
      <c r="E1401" s="419"/>
      <c r="F1401" s="420"/>
      <c r="G1401" s="421"/>
      <c r="H1401" s="418"/>
      <c r="I1401" s="430"/>
      <c r="J1401" s="418"/>
      <c r="K1401" s="422"/>
    </row>
    <row r="1402" spans="1:11" ht="15" customHeight="1" x14ac:dyDescent="0.3">
      <c r="A1402" s="418"/>
      <c r="B1402" s="418"/>
      <c r="C1402" s="420"/>
      <c r="D1402" s="430"/>
      <c r="E1402" s="419"/>
      <c r="F1402" s="420"/>
      <c r="G1402" s="421"/>
      <c r="H1402" s="418"/>
      <c r="I1402" s="430"/>
      <c r="J1402" s="418"/>
      <c r="K1402" s="422"/>
    </row>
    <row r="1403" spans="1:11" ht="15" customHeight="1" x14ac:dyDescent="0.3">
      <c r="A1403" s="418"/>
      <c r="B1403" s="418"/>
      <c r="C1403" s="420"/>
      <c r="D1403" s="430"/>
      <c r="E1403" s="419"/>
      <c r="F1403" s="420"/>
      <c r="G1403" s="421"/>
      <c r="H1403" s="418"/>
      <c r="I1403" s="430"/>
      <c r="J1403" s="418"/>
      <c r="K1403" s="422"/>
    </row>
    <row r="1404" spans="1:11" ht="15" customHeight="1" x14ac:dyDescent="0.3">
      <c r="A1404" s="418"/>
      <c r="B1404" s="418"/>
      <c r="C1404" s="420"/>
      <c r="D1404" s="430"/>
      <c r="E1404" s="419"/>
      <c r="F1404" s="420"/>
      <c r="G1404" s="421"/>
      <c r="H1404" s="418"/>
      <c r="I1404" s="430"/>
      <c r="J1404" s="418"/>
      <c r="K1404" s="422"/>
    </row>
    <row r="1405" spans="1:11" ht="15" customHeight="1" x14ac:dyDescent="0.3">
      <c r="A1405" s="418"/>
      <c r="B1405" s="418"/>
      <c r="C1405" s="420"/>
      <c r="D1405" s="430"/>
      <c r="E1405" s="419"/>
      <c r="F1405" s="420"/>
      <c r="G1405" s="421"/>
      <c r="H1405" s="418"/>
      <c r="I1405" s="430"/>
      <c r="J1405" s="418"/>
      <c r="K1405" s="422"/>
    </row>
    <row r="1406" spans="1:11" ht="15" customHeight="1" x14ac:dyDescent="0.3">
      <c r="A1406" s="418"/>
      <c r="B1406" s="418"/>
      <c r="C1406" s="420"/>
      <c r="D1406" s="430"/>
      <c r="E1406" s="419"/>
      <c r="F1406" s="420"/>
      <c r="G1406" s="421"/>
      <c r="H1406" s="418"/>
      <c r="I1406" s="430"/>
      <c r="J1406" s="418"/>
      <c r="K1406" s="422"/>
    </row>
    <row r="1407" spans="1:11" ht="15" customHeight="1" x14ac:dyDescent="0.3">
      <c r="A1407" s="418"/>
      <c r="B1407" s="418"/>
      <c r="C1407" s="420"/>
      <c r="D1407" s="430"/>
      <c r="E1407" s="419"/>
      <c r="F1407" s="420"/>
      <c r="G1407" s="421"/>
      <c r="H1407" s="418"/>
      <c r="I1407" s="430"/>
      <c r="J1407" s="418"/>
      <c r="K1407" s="422"/>
    </row>
    <row r="1408" spans="1:11" ht="15" customHeight="1" x14ac:dyDescent="0.3">
      <c r="A1408" s="418"/>
      <c r="B1408" s="418"/>
      <c r="C1408" s="420"/>
      <c r="D1408" s="430"/>
      <c r="E1408" s="419"/>
      <c r="F1408" s="420"/>
      <c r="G1408" s="421"/>
      <c r="H1408" s="418"/>
      <c r="I1408" s="430"/>
      <c r="J1408" s="418"/>
      <c r="K1408" s="422"/>
    </row>
    <row r="1409" spans="1:11" ht="15" customHeight="1" x14ac:dyDescent="0.3">
      <c r="A1409" s="418"/>
      <c r="B1409" s="418"/>
      <c r="C1409" s="420"/>
      <c r="D1409" s="430"/>
      <c r="E1409" s="419"/>
      <c r="F1409" s="420"/>
      <c r="G1409" s="421"/>
      <c r="H1409" s="418"/>
      <c r="I1409" s="430"/>
      <c r="J1409" s="418"/>
      <c r="K1409" s="422"/>
    </row>
    <row r="1410" spans="1:11" ht="15" customHeight="1" x14ac:dyDescent="0.3">
      <c r="A1410" s="418"/>
      <c r="B1410" s="418"/>
      <c r="C1410" s="420"/>
      <c r="D1410" s="430"/>
      <c r="E1410" s="419"/>
      <c r="F1410" s="420"/>
      <c r="G1410" s="421"/>
      <c r="H1410" s="418"/>
      <c r="I1410" s="430"/>
      <c r="J1410" s="418"/>
      <c r="K1410" s="422"/>
    </row>
    <row r="1411" spans="1:11" ht="15" customHeight="1" x14ac:dyDescent="0.3">
      <c r="A1411" s="418"/>
      <c r="B1411" s="418"/>
      <c r="C1411" s="420"/>
      <c r="D1411" s="430"/>
      <c r="E1411" s="419"/>
      <c r="F1411" s="420"/>
      <c r="G1411" s="421"/>
      <c r="H1411" s="418"/>
      <c r="I1411" s="430"/>
      <c r="J1411" s="418"/>
      <c r="K1411" s="422"/>
    </row>
    <row r="1412" spans="1:11" ht="15" customHeight="1" x14ac:dyDescent="0.3">
      <c r="A1412" s="418"/>
      <c r="B1412" s="418"/>
      <c r="C1412" s="420"/>
      <c r="D1412" s="430"/>
      <c r="E1412" s="419"/>
      <c r="F1412" s="420"/>
      <c r="G1412" s="421"/>
      <c r="H1412" s="418"/>
      <c r="I1412" s="430"/>
      <c r="J1412" s="418"/>
      <c r="K1412" s="422"/>
    </row>
    <row r="1413" spans="1:11" ht="15" customHeight="1" x14ac:dyDescent="0.3">
      <c r="A1413" s="418"/>
      <c r="B1413" s="418"/>
      <c r="C1413" s="420"/>
      <c r="D1413" s="430"/>
      <c r="E1413" s="419"/>
      <c r="F1413" s="420"/>
      <c r="G1413" s="421"/>
      <c r="H1413" s="418"/>
      <c r="I1413" s="430"/>
      <c r="J1413" s="418"/>
      <c r="K1413" s="422"/>
    </row>
    <row r="1414" spans="1:11" ht="15" customHeight="1" x14ac:dyDescent="0.3">
      <c r="A1414" s="418"/>
      <c r="B1414" s="418"/>
      <c r="C1414" s="420"/>
      <c r="D1414" s="430"/>
      <c r="E1414" s="419"/>
      <c r="F1414" s="420"/>
      <c r="G1414" s="421"/>
      <c r="H1414" s="418"/>
      <c r="I1414" s="430"/>
      <c r="J1414" s="418"/>
      <c r="K1414" s="422"/>
    </row>
    <row r="1415" spans="1:11" ht="15" customHeight="1" x14ac:dyDescent="0.3">
      <c r="A1415" s="418"/>
      <c r="B1415" s="418"/>
      <c r="C1415" s="420"/>
      <c r="D1415" s="430"/>
      <c r="E1415" s="419"/>
      <c r="F1415" s="420"/>
      <c r="G1415" s="421"/>
      <c r="H1415" s="418"/>
      <c r="I1415" s="430"/>
      <c r="J1415" s="418"/>
      <c r="K1415" s="422"/>
    </row>
    <row r="1416" spans="1:11" ht="15" customHeight="1" x14ac:dyDescent="0.3">
      <c r="A1416" s="418"/>
      <c r="B1416" s="418"/>
      <c r="C1416" s="420"/>
      <c r="D1416" s="430"/>
      <c r="E1416" s="419"/>
      <c r="F1416" s="420"/>
      <c r="G1416" s="421"/>
      <c r="H1416" s="418"/>
      <c r="I1416" s="430"/>
      <c r="J1416" s="418"/>
      <c r="K1416" s="422"/>
    </row>
    <row r="1417" spans="1:11" ht="15" customHeight="1" x14ac:dyDescent="0.3">
      <c r="A1417" s="418"/>
      <c r="B1417" s="418"/>
      <c r="C1417" s="420"/>
      <c r="D1417" s="430"/>
      <c r="E1417" s="419"/>
      <c r="F1417" s="420"/>
      <c r="G1417" s="421"/>
      <c r="H1417" s="418"/>
      <c r="I1417" s="430"/>
      <c r="J1417" s="418"/>
      <c r="K1417" s="422"/>
    </row>
    <row r="1418" spans="1:11" ht="15" customHeight="1" x14ac:dyDescent="0.3">
      <c r="A1418" s="418"/>
      <c r="B1418" s="418"/>
      <c r="C1418" s="420"/>
      <c r="D1418" s="430"/>
      <c r="E1418" s="419"/>
      <c r="F1418" s="420"/>
      <c r="G1418" s="421"/>
      <c r="H1418" s="418"/>
      <c r="I1418" s="430"/>
      <c r="J1418" s="418"/>
      <c r="K1418" s="422"/>
    </row>
    <row r="1419" spans="1:11" ht="15" customHeight="1" x14ac:dyDescent="0.3">
      <c r="A1419" s="418"/>
      <c r="B1419" s="418"/>
      <c r="C1419" s="420"/>
      <c r="D1419" s="430"/>
      <c r="E1419" s="419"/>
      <c r="F1419" s="420"/>
      <c r="G1419" s="421"/>
      <c r="H1419" s="418"/>
      <c r="I1419" s="430"/>
      <c r="J1419" s="418"/>
      <c r="K1419" s="422"/>
    </row>
    <row r="1420" spans="1:11" ht="15" customHeight="1" x14ac:dyDescent="0.3">
      <c r="A1420" s="418"/>
      <c r="B1420" s="418"/>
      <c r="C1420" s="420"/>
      <c r="D1420" s="430"/>
      <c r="E1420" s="419"/>
      <c r="F1420" s="420"/>
      <c r="G1420" s="421"/>
      <c r="H1420" s="418"/>
      <c r="I1420" s="430"/>
      <c r="J1420" s="418"/>
      <c r="K1420" s="422"/>
    </row>
    <row r="1421" spans="1:11" ht="15" customHeight="1" x14ac:dyDescent="0.3">
      <c r="A1421" s="418"/>
      <c r="B1421" s="418"/>
      <c r="C1421" s="420"/>
      <c r="D1421" s="430"/>
      <c r="E1421" s="419"/>
      <c r="F1421" s="420"/>
      <c r="G1421" s="421"/>
      <c r="H1421" s="418"/>
      <c r="I1421" s="430"/>
      <c r="J1421" s="418"/>
      <c r="K1421" s="422"/>
    </row>
    <row r="1422" spans="1:11" ht="15" customHeight="1" x14ac:dyDescent="0.3">
      <c r="A1422" s="418"/>
      <c r="B1422" s="418"/>
      <c r="C1422" s="420"/>
      <c r="D1422" s="430"/>
      <c r="E1422" s="419"/>
      <c r="F1422" s="420"/>
      <c r="G1422" s="421"/>
      <c r="H1422" s="418"/>
      <c r="I1422" s="430"/>
      <c r="J1422" s="418"/>
      <c r="K1422" s="422"/>
    </row>
    <row r="1423" spans="1:11" ht="15" customHeight="1" x14ac:dyDescent="0.3">
      <c r="A1423" s="418"/>
      <c r="B1423" s="418"/>
      <c r="C1423" s="420"/>
      <c r="D1423" s="430"/>
      <c r="E1423" s="419"/>
      <c r="F1423" s="420"/>
      <c r="G1423" s="421"/>
      <c r="H1423" s="418"/>
      <c r="I1423" s="430"/>
      <c r="J1423" s="418"/>
      <c r="K1423" s="422"/>
    </row>
    <row r="1424" spans="1:11" ht="15" customHeight="1" x14ac:dyDescent="0.3">
      <c r="A1424" s="418"/>
      <c r="B1424" s="418"/>
      <c r="C1424" s="420"/>
      <c r="D1424" s="430"/>
      <c r="E1424" s="419"/>
      <c r="F1424" s="420"/>
      <c r="G1424" s="421"/>
      <c r="H1424" s="418"/>
      <c r="I1424" s="430"/>
      <c r="J1424" s="418"/>
      <c r="K1424" s="422"/>
    </row>
    <row r="1425" spans="1:11" ht="15" customHeight="1" x14ac:dyDescent="0.3">
      <c r="A1425" s="418"/>
      <c r="B1425" s="418"/>
      <c r="C1425" s="420"/>
      <c r="D1425" s="430"/>
      <c r="E1425" s="419"/>
      <c r="F1425" s="420"/>
      <c r="G1425" s="421"/>
      <c r="H1425" s="418"/>
      <c r="I1425" s="430"/>
      <c r="J1425" s="418"/>
      <c r="K1425" s="422"/>
    </row>
    <row r="1426" spans="1:11" ht="15" customHeight="1" x14ac:dyDescent="0.3">
      <c r="A1426" s="418"/>
      <c r="B1426" s="418"/>
      <c r="C1426" s="420"/>
      <c r="D1426" s="430"/>
      <c r="E1426" s="419"/>
      <c r="F1426" s="420"/>
      <c r="G1426" s="421"/>
      <c r="H1426" s="418"/>
      <c r="I1426" s="430"/>
      <c r="J1426" s="418"/>
      <c r="K1426" s="422"/>
    </row>
    <row r="1427" spans="1:11" ht="15" customHeight="1" x14ac:dyDescent="0.3">
      <c r="A1427" s="418"/>
      <c r="B1427" s="418"/>
      <c r="C1427" s="420"/>
      <c r="D1427" s="430"/>
      <c r="E1427" s="419"/>
      <c r="F1427" s="420"/>
      <c r="G1427" s="421"/>
      <c r="H1427" s="418"/>
      <c r="I1427" s="430"/>
      <c r="J1427" s="418"/>
      <c r="K1427" s="422"/>
    </row>
    <row r="1428" spans="1:11" ht="15" customHeight="1" x14ac:dyDescent="0.3">
      <c r="A1428" s="418"/>
      <c r="B1428" s="418"/>
      <c r="C1428" s="420"/>
      <c r="D1428" s="430"/>
      <c r="E1428" s="419"/>
      <c r="F1428" s="420"/>
      <c r="G1428" s="421"/>
      <c r="H1428" s="418"/>
      <c r="I1428" s="430"/>
      <c r="J1428" s="418"/>
      <c r="K1428" s="422"/>
    </row>
    <row r="1429" spans="1:11" ht="15" customHeight="1" x14ac:dyDescent="0.3">
      <c r="A1429" s="418"/>
      <c r="B1429" s="418"/>
      <c r="C1429" s="420"/>
      <c r="D1429" s="430"/>
      <c r="E1429" s="419"/>
      <c r="F1429" s="420"/>
      <c r="G1429" s="421"/>
      <c r="H1429" s="418"/>
      <c r="I1429" s="430"/>
      <c r="J1429" s="418"/>
      <c r="K1429" s="422"/>
    </row>
    <row r="1430" spans="1:11" ht="15" customHeight="1" x14ac:dyDescent="0.3">
      <c r="A1430" s="418"/>
      <c r="B1430" s="418"/>
      <c r="C1430" s="420"/>
      <c r="D1430" s="430"/>
      <c r="E1430" s="419"/>
      <c r="F1430" s="420"/>
      <c r="G1430" s="421"/>
      <c r="H1430" s="418"/>
      <c r="I1430" s="430"/>
      <c r="J1430" s="418"/>
      <c r="K1430" s="422"/>
    </row>
    <row r="1431" spans="1:11" ht="12.75" customHeight="1" x14ac:dyDescent="0.3">
      <c r="A1431" s="418"/>
      <c r="B1431" s="418"/>
      <c r="C1431" s="420"/>
      <c r="D1431" s="430"/>
      <c r="E1431" s="419"/>
      <c r="F1431" s="420"/>
      <c r="G1431" s="421"/>
      <c r="H1431" s="418"/>
      <c r="I1431" s="430"/>
      <c r="J1431" s="418"/>
      <c r="K1431" s="422"/>
    </row>
    <row r="1432" spans="1:11" ht="12.75" customHeight="1" x14ac:dyDescent="0.3">
      <c r="A1432" s="418"/>
      <c r="B1432" s="418"/>
      <c r="C1432" s="420"/>
      <c r="D1432" s="430"/>
      <c r="E1432" s="419"/>
      <c r="F1432" s="420"/>
      <c r="G1432" s="421"/>
      <c r="H1432" s="418"/>
      <c r="I1432" s="430"/>
      <c r="J1432" s="418"/>
      <c r="K1432" s="422"/>
    </row>
    <row r="1433" spans="1:11" ht="12.75" customHeight="1" x14ac:dyDescent="0.3">
      <c r="A1433" s="418"/>
      <c r="B1433" s="418"/>
      <c r="C1433" s="420"/>
      <c r="D1433" s="430"/>
      <c r="E1433" s="419"/>
      <c r="F1433" s="420"/>
      <c r="G1433" s="421"/>
      <c r="H1433" s="418"/>
      <c r="I1433" s="430"/>
      <c r="J1433" s="418"/>
      <c r="K1433" s="422"/>
    </row>
    <row r="1434" spans="1:11" ht="12.75" customHeight="1" x14ac:dyDescent="0.3">
      <c r="A1434" s="418"/>
      <c r="B1434" s="418"/>
      <c r="C1434" s="420"/>
      <c r="D1434" s="430"/>
      <c r="E1434" s="419"/>
      <c r="F1434" s="420"/>
      <c r="G1434" s="421"/>
      <c r="H1434" s="418"/>
      <c r="I1434" s="430"/>
      <c r="J1434" s="418"/>
      <c r="K1434" s="422"/>
    </row>
    <row r="1435" spans="1:11" ht="12.75" customHeight="1" x14ac:dyDescent="0.3">
      <c r="A1435" s="418"/>
      <c r="B1435" s="418"/>
      <c r="C1435" s="420"/>
      <c r="D1435" s="430"/>
      <c r="E1435" s="419"/>
      <c r="F1435" s="420"/>
      <c r="G1435" s="421"/>
      <c r="H1435" s="418"/>
      <c r="I1435" s="430"/>
      <c r="J1435" s="418"/>
      <c r="K1435" s="422"/>
    </row>
    <row r="1436" spans="1:11" ht="12.75" customHeight="1" x14ac:dyDescent="0.3">
      <c r="A1436" s="418"/>
      <c r="B1436" s="418"/>
      <c r="C1436" s="420"/>
      <c r="D1436" s="430"/>
      <c r="E1436" s="419"/>
      <c r="F1436" s="420"/>
      <c r="G1436" s="421"/>
      <c r="H1436" s="418"/>
      <c r="I1436" s="430"/>
      <c r="J1436" s="418"/>
      <c r="K1436" s="422"/>
    </row>
    <row r="1437" spans="1:11" ht="12.75" customHeight="1" x14ac:dyDescent="0.3">
      <c r="A1437" s="418"/>
      <c r="B1437" s="418"/>
      <c r="C1437" s="420"/>
      <c r="D1437" s="430"/>
      <c r="E1437" s="419"/>
      <c r="F1437" s="420"/>
      <c r="G1437" s="421"/>
      <c r="H1437" s="418"/>
      <c r="I1437" s="430"/>
      <c r="J1437" s="418"/>
      <c r="K1437" s="422"/>
    </row>
    <row r="1438" spans="1:11" ht="12.75" customHeight="1" x14ac:dyDescent="0.3">
      <c r="A1438" s="418"/>
      <c r="B1438" s="418"/>
      <c r="C1438" s="420"/>
      <c r="D1438" s="430"/>
      <c r="E1438" s="419"/>
      <c r="F1438" s="420"/>
      <c r="G1438" s="421"/>
      <c r="H1438" s="418"/>
      <c r="I1438" s="430"/>
      <c r="J1438" s="418"/>
      <c r="K1438" s="422"/>
    </row>
    <row r="1439" spans="1:11" ht="12.75" customHeight="1" x14ac:dyDescent="0.3">
      <c r="D1439" s="430"/>
    </row>
    <row r="1440" spans="1:11" ht="12.75" customHeight="1" x14ac:dyDescent="0.3">
      <c r="D1440" s="430"/>
    </row>
    <row r="1441" spans="4:4" ht="12.75" customHeight="1" x14ac:dyDescent="0.3">
      <c r="D1441" s="430"/>
    </row>
    <row r="1442" spans="4:4" ht="12.75" customHeight="1" x14ac:dyDescent="0.3">
      <c r="D1442" s="430"/>
    </row>
    <row r="1443" spans="4:4" ht="12.75" customHeight="1" x14ac:dyDescent="0.3">
      <c r="D1443" s="430"/>
    </row>
    <row r="1444" spans="4:4" ht="12.75" customHeight="1" x14ac:dyDescent="0.3">
      <c r="D1444" s="430"/>
    </row>
    <row r="1445" spans="4:4" ht="12.75" customHeight="1" x14ac:dyDescent="0.3">
      <c r="D1445" s="430"/>
    </row>
    <row r="1446" spans="4:4" ht="12.75" customHeight="1" x14ac:dyDescent="0.3">
      <c r="D1446" s="430"/>
    </row>
    <row r="1447" spans="4:4" ht="12.75" customHeight="1" x14ac:dyDescent="0.3">
      <c r="D1447" s="430"/>
    </row>
    <row r="1448" spans="4:4" ht="12.75" customHeight="1" x14ac:dyDescent="0.3">
      <c r="D1448" s="430"/>
    </row>
    <row r="1449" spans="4:4" ht="12.75" customHeight="1" x14ac:dyDescent="0.3">
      <c r="D1449" s="430"/>
    </row>
    <row r="1450" spans="4:4" ht="12.75" customHeight="1" x14ac:dyDescent="0.3">
      <c r="D1450" s="430"/>
    </row>
    <row r="1451" spans="4:4" ht="12.75" customHeight="1" x14ac:dyDescent="0.3">
      <c r="D1451" s="430"/>
    </row>
    <row r="1452" spans="4:4" ht="12.75" customHeight="1" x14ac:dyDescent="0.3">
      <c r="D1452" s="430"/>
    </row>
    <row r="1453" spans="4:4" ht="12.75" customHeight="1" x14ac:dyDescent="0.3">
      <c r="D1453" s="430"/>
    </row>
    <row r="1454" spans="4:4" ht="12.75" customHeight="1" x14ac:dyDescent="0.3">
      <c r="D1454" s="430"/>
    </row>
    <row r="1455" spans="4:4" ht="12.75" customHeight="1" x14ac:dyDescent="0.3">
      <c r="D1455" s="430"/>
    </row>
    <row r="1456" spans="4:4" ht="12.75" customHeight="1" x14ac:dyDescent="0.3">
      <c r="D1456" s="430"/>
    </row>
    <row r="1457" spans="4:4" ht="12.75" customHeight="1" x14ac:dyDescent="0.3">
      <c r="D1457" s="430"/>
    </row>
    <row r="1458" spans="4:4" ht="12.75" customHeight="1" x14ac:dyDescent="0.3">
      <c r="D1458" s="430"/>
    </row>
    <row r="1459" spans="4:4" ht="12.75" customHeight="1" x14ac:dyDescent="0.3">
      <c r="D1459" s="430"/>
    </row>
    <row r="1460" spans="4:4" ht="12.75" customHeight="1" x14ac:dyDescent="0.3">
      <c r="D1460" s="430"/>
    </row>
    <row r="1461" spans="4:4" ht="12.75" customHeight="1" x14ac:dyDescent="0.3">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8671875" defaultRowHeight="14.4" x14ac:dyDescent="0.3"/>
  <cols>
    <col min="1" max="1" width="25.33203125" style="339" customWidth="1"/>
    <col min="2" max="2" width="15.6640625" style="439" customWidth="1"/>
    <col min="3" max="13" width="8.88671875" style="439"/>
    <col min="14" max="14" width="13.6640625" style="440" customWidth="1"/>
    <col min="15" max="15" width="3.109375" style="274" customWidth="1"/>
    <col min="16" max="16384" width="8.88671875" style="274"/>
  </cols>
  <sheetData>
    <row r="1" spans="1:16" ht="36.6" customHeight="1" thickBot="1" x14ac:dyDescent="0.35">
      <c r="A1" s="423"/>
      <c r="B1" s="581"/>
      <c r="C1" s="581"/>
      <c r="D1" s="581"/>
      <c r="E1" s="581"/>
      <c r="F1" s="581"/>
      <c r="G1" s="581"/>
      <c r="H1" s="581"/>
      <c r="I1" s="581"/>
      <c r="J1" s="581"/>
      <c r="K1" s="581"/>
      <c r="L1" s="581"/>
      <c r="M1" s="581"/>
      <c r="N1" s="581"/>
    </row>
    <row r="2" spans="1:16" s="339" customFormat="1" x14ac:dyDescent="0.3">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 thickBot="1" x14ac:dyDescent="0.35">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3">
      <c r="A4" t="s">
        <v>2905</v>
      </c>
      <c r="B4">
        <v>71</v>
      </c>
      <c r="C4">
        <v>86</v>
      </c>
      <c r="D4">
        <v>80</v>
      </c>
      <c r="E4">
        <v>83</v>
      </c>
      <c r="F4">
        <v>52</v>
      </c>
      <c r="G4">
        <v>61</v>
      </c>
      <c r="H4">
        <v>59</v>
      </c>
      <c r="I4">
        <v>55</v>
      </c>
      <c r="J4">
        <v>46</v>
      </c>
      <c r="K4">
        <v>57</v>
      </c>
      <c r="L4">
        <v>45</v>
      </c>
      <c r="M4">
        <v>46</v>
      </c>
      <c r="N4" s="436">
        <f t="shared" ref="N4:N67" si="0">SUM(B4:M4)</f>
        <v>741</v>
      </c>
    </row>
    <row r="5" spans="1:16" x14ac:dyDescent="0.3">
      <c r="A5" t="s">
        <v>2906</v>
      </c>
      <c r="B5"/>
      <c r="C5"/>
      <c r="D5"/>
      <c r="E5"/>
      <c r="F5">
        <v>140</v>
      </c>
      <c r="G5">
        <v>122</v>
      </c>
      <c r="H5">
        <v>123</v>
      </c>
      <c r="I5">
        <v>112</v>
      </c>
      <c r="J5">
        <v>102</v>
      </c>
      <c r="K5">
        <v>116</v>
      </c>
      <c r="L5">
        <v>132</v>
      </c>
      <c r="M5">
        <v>118</v>
      </c>
      <c r="N5" s="436">
        <f t="shared" si="0"/>
        <v>965</v>
      </c>
    </row>
    <row r="6" spans="1:16" x14ac:dyDescent="0.3">
      <c r="A6" t="s">
        <v>2907</v>
      </c>
      <c r="B6">
        <v>66</v>
      </c>
      <c r="C6">
        <v>75</v>
      </c>
      <c r="D6">
        <v>60</v>
      </c>
      <c r="E6">
        <v>62</v>
      </c>
      <c r="F6"/>
      <c r="G6"/>
      <c r="H6"/>
      <c r="I6"/>
      <c r="J6"/>
      <c r="K6"/>
      <c r="L6"/>
      <c r="M6"/>
      <c r="N6" s="436">
        <f t="shared" si="0"/>
        <v>263</v>
      </c>
    </row>
    <row r="7" spans="1:16" x14ac:dyDescent="0.3">
      <c r="A7" t="s">
        <v>2908</v>
      </c>
      <c r="B7">
        <v>56</v>
      </c>
      <c r="C7">
        <v>60</v>
      </c>
      <c r="D7">
        <v>51</v>
      </c>
      <c r="E7">
        <v>54</v>
      </c>
      <c r="F7"/>
      <c r="G7"/>
      <c r="H7"/>
      <c r="I7"/>
      <c r="J7"/>
      <c r="K7"/>
      <c r="L7"/>
      <c r="M7"/>
      <c r="N7" s="436">
        <f t="shared" si="0"/>
        <v>221</v>
      </c>
    </row>
    <row r="8" spans="1:16" x14ac:dyDescent="0.3">
      <c r="A8" t="s">
        <v>2909</v>
      </c>
      <c r="B8">
        <v>55</v>
      </c>
      <c r="C8">
        <v>49</v>
      </c>
      <c r="D8">
        <v>59</v>
      </c>
      <c r="E8">
        <v>70</v>
      </c>
      <c r="F8"/>
      <c r="G8"/>
      <c r="H8"/>
      <c r="I8"/>
      <c r="J8"/>
      <c r="K8"/>
      <c r="L8"/>
      <c r="M8"/>
      <c r="N8" s="436">
        <f t="shared" si="0"/>
        <v>233</v>
      </c>
    </row>
    <row r="9" spans="1:16" x14ac:dyDescent="0.3">
      <c r="A9" t="s">
        <v>2910</v>
      </c>
      <c r="B9"/>
      <c r="C9"/>
      <c r="D9"/>
      <c r="E9"/>
      <c r="F9">
        <v>61</v>
      </c>
      <c r="G9">
        <v>75</v>
      </c>
      <c r="H9">
        <v>52</v>
      </c>
      <c r="I9">
        <v>50</v>
      </c>
      <c r="J9">
        <v>54</v>
      </c>
      <c r="K9">
        <v>60</v>
      </c>
      <c r="L9">
        <v>40</v>
      </c>
      <c r="M9">
        <v>33</v>
      </c>
      <c r="N9" s="436">
        <f t="shared" si="0"/>
        <v>425</v>
      </c>
    </row>
    <row r="10" spans="1:16" x14ac:dyDescent="0.3">
      <c r="A10" t="s">
        <v>2911</v>
      </c>
      <c r="B10">
        <v>143</v>
      </c>
      <c r="C10">
        <v>178</v>
      </c>
      <c r="D10">
        <v>140</v>
      </c>
      <c r="E10">
        <v>176</v>
      </c>
      <c r="F10"/>
      <c r="G10"/>
      <c r="H10"/>
      <c r="I10"/>
      <c r="J10"/>
      <c r="K10"/>
      <c r="L10"/>
      <c r="M10"/>
      <c r="N10" s="436">
        <f t="shared" si="0"/>
        <v>637</v>
      </c>
    </row>
    <row r="11" spans="1:16" x14ac:dyDescent="0.3">
      <c r="A11" t="s">
        <v>2912</v>
      </c>
      <c r="B11"/>
      <c r="C11"/>
      <c r="D11"/>
      <c r="E11"/>
      <c r="F11">
        <v>154</v>
      </c>
      <c r="G11">
        <v>174</v>
      </c>
      <c r="H11">
        <v>164</v>
      </c>
      <c r="I11">
        <v>166</v>
      </c>
      <c r="J11">
        <v>112</v>
      </c>
      <c r="K11">
        <v>124</v>
      </c>
      <c r="L11">
        <v>118</v>
      </c>
      <c r="M11">
        <v>105</v>
      </c>
      <c r="N11" s="436">
        <f t="shared" si="0"/>
        <v>1117</v>
      </c>
    </row>
    <row r="12" spans="1:16" x14ac:dyDescent="0.3">
      <c r="A12" t="s">
        <v>2913</v>
      </c>
      <c r="B12"/>
      <c r="C12"/>
      <c r="D12"/>
      <c r="E12"/>
      <c r="F12">
        <v>49</v>
      </c>
      <c r="G12">
        <v>41</v>
      </c>
      <c r="H12">
        <v>41</v>
      </c>
      <c r="I12">
        <v>48</v>
      </c>
      <c r="J12">
        <v>27</v>
      </c>
      <c r="K12">
        <v>40</v>
      </c>
      <c r="L12">
        <v>35</v>
      </c>
      <c r="M12">
        <v>35</v>
      </c>
      <c r="N12" s="436">
        <f t="shared" si="0"/>
        <v>316</v>
      </c>
    </row>
    <row r="13" spans="1:16" x14ac:dyDescent="0.3">
      <c r="A13" t="s">
        <v>2914</v>
      </c>
      <c r="B13">
        <v>39</v>
      </c>
      <c r="C13">
        <v>39</v>
      </c>
      <c r="D13">
        <v>26</v>
      </c>
      <c r="E13">
        <v>48</v>
      </c>
      <c r="F13"/>
      <c r="G13"/>
      <c r="H13"/>
      <c r="I13"/>
      <c r="J13"/>
      <c r="K13"/>
      <c r="L13"/>
      <c r="M13"/>
      <c r="N13" s="436">
        <f t="shared" si="0"/>
        <v>152</v>
      </c>
    </row>
    <row r="14" spans="1:16" x14ac:dyDescent="0.3">
      <c r="A14" t="s">
        <v>2915</v>
      </c>
      <c r="B14">
        <v>120</v>
      </c>
      <c r="C14">
        <v>107</v>
      </c>
      <c r="D14">
        <v>104</v>
      </c>
      <c r="E14">
        <v>101</v>
      </c>
      <c r="F14"/>
      <c r="G14"/>
      <c r="H14"/>
      <c r="I14"/>
      <c r="J14"/>
      <c r="K14"/>
      <c r="L14"/>
      <c r="M14"/>
      <c r="N14" s="436">
        <f t="shared" si="0"/>
        <v>432</v>
      </c>
    </row>
    <row r="15" spans="1:16" x14ac:dyDescent="0.3">
      <c r="A15" t="s">
        <v>2916</v>
      </c>
      <c r="B15"/>
      <c r="C15"/>
      <c r="D15"/>
      <c r="E15"/>
      <c r="F15">
        <v>94</v>
      </c>
      <c r="G15">
        <v>129</v>
      </c>
      <c r="H15">
        <v>94</v>
      </c>
      <c r="I15">
        <v>91</v>
      </c>
      <c r="J15">
        <v>108</v>
      </c>
      <c r="K15">
        <v>97</v>
      </c>
      <c r="L15">
        <v>92</v>
      </c>
      <c r="M15">
        <v>111</v>
      </c>
      <c r="N15" s="436">
        <f t="shared" si="0"/>
        <v>816</v>
      </c>
    </row>
    <row r="16" spans="1:16" x14ac:dyDescent="0.3">
      <c r="A16" t="s">
        <v>2917</v>
      </c>
      <c r="B16"/>
      <c r="C16"/>
      <c r="D16"/>
      <c r="E16"/>
      <c r="F16">
        <v>60</v>
      </c>
      <c r="G16">
        <v>97</v>
      </c>
      <c r="H16">
        <v>69</v>
      </c>
      <c r="I16">
        <v>104</v>
      </c>
      <c r="J16">
        <v>56</v>
      </c>
      <c r="K16">
        <v>81</v>
      </c>
      <c r="L16">
        <v>44</v>
      </c>
      <c r="M16">
        <v>74</v>
      </c>
      <c r="N16" s="436">
        <f t="shared" si="0"/>
        <v>585</v>
      </c>
    </row>
    <row r="17" spans="1:14" x14ac:dyDescent="0.3">
      <c r="A17" t="s">
        <v>2918</v>
      </c>
      <c r="B17">
        <v>45</v>
      </c>
      <c r="C17">
        <v>29</v>
      </c>
      <c r="D17">
        <v>32</v>
      </c>
      <c r="E17">
        <v>47</v>
      </c>
      <c r="F17"/>
      <c r="G17"/>
      <c r="H17"/>
      <c r="I17"/>
      <c r="J17"/>
      <c r="K17"/>
      <c r="L17"/>
      <c r="M17"/>
      <c r="N17" s="436">
        <f t="shared" si="0"/>
        <v>153</v>
      </c>
    </row>
    <row r="18" spans="1:14" x14ac:dyDescent="0.3">
      <c r="A18" t="s">
        <v>2919</v>
      </c>
      <c r="B18"/>
      <c r="C18"/>
      <c r="D18"/>
      <c r="E18"/>
      <c r="F18">
        <v>103</v>
      </c>
      <c r="G18">
        <v>138</v>
      </c>
      <c r="H18">
        <v>109</v>
      </c>
      <c r="I18">
        <v>75</v>
      </c>
      <c r="J18">
        <v>62</v>
      </c>
      <c r="K18">
        <v>76</v>
      </c>
      <c r="L18">
        <v>75</v>
      </c>
      <c r="M18">
        <v>68</v>
      </c>
      <c r="N18" s="436">
        <f t="shared" si="0"/>
        <v>706</v>
      </c>
    </row>
    <row r="19" spans="1:14" x14ac:dyDescent="0.3">
      <c r="A19" t="s">
        <v>2920</v>
      </c>
      <c r="B19">
        <v>36</v>
      </c>
      <c r="C19">
        <v>39</v>
      </c>
      <c r="D19">
        <v>22</v>
      </c>
      <c r="E19">
        <v>22</v>
      </c>
      <c r="F19"/>
      <c r="G19"/>
      <c r="H19"/>
      <c r="I19"/>
      <c r="J19"/>
      <c r="K19"/>
      <c r="L19"/>
      <c r="M19"/>
      <c r="N19" s="436">
        <f t="shared" si="0"/>
        <v>119</v>
      </c>
    </row>
    <row r="20" spans="1:14" x14ac:dyDescent="0.3">
      <c r="A20" t="s">
        <v>2921</v>
      </c>
      <c r="B20">
        <v>31</v>
      </c>
      <c r="C20">
        <v>34</v>
      </c>
      <c r="D20">
        <v>21</v>
      </c>
      <c r="E20">
        <v>26</v>
      </c>
      <c r="F20"/>
      <c r="G20"/>
      <c r="H20"/>
      <c r="I20"/>
      <c r="J20"/>
      <c r="K20"/>
      <c r="L20"/>
      <c r="M20"/>
      <c r="N20" s="436">
        <f t="shared" si="0"/>
        <v>112</v>
      </c>
    </row>
    <row r="21" spans="1:14" x14ac:dyDescent="0.3">
      <c r="A21" t="s">
        <v>2922</v>
      </c>
      <c r="B21"/>
      <c r="C21"/>
      <c r="D21"/>
      <c r="E21"/>
      <c r="F21">
        <v>35</v>
      </c>
      <c r="G21">
        <v>44</v>
      </c>
      <c r="H21">
        <v>38</v>
      </c>
      <c r="I21">
        <v>33</v>
      </c>
      <c r="J21">
        <v>36</v>
      </c>
      <c r="K21">
        <v>35</v>
      </c>
      <c r="L21">
        <v>34</v>
      </c>
      <c r="M21">
        <v>28</v>
      </c>
      <c r="N21" s="436">
        <f t="shared" si="0"/>
        <v>283</v>
      </c>
    </row>
    <row r="22" spans="1:14" x14ac:dyDescent="0.3">
      <c r="A22" t="s">
        <v>13056</v>
      </c>
      <c r="B22">
        <v>38</v>
      </c>
      <c r="C22">
        <v>35</v>
      </c>
      <c r="D22">
        <v>45</v>
      </c>
      <c r="E22">
        <v>35</v>
      </c>
      <c r="F22"/>
      <c r="G22"/>
      <c r="H22"/>
      <c r="I22"/>
      <c r="J22"/>
      <c r="K22"/>
      <c r="L22"/>
      <c r="M22"/>
      <c r="N22" s="436">
        <f t="shared" si="0"/>
        <v>153</v>
      </c>
    </row>
    <row r="23" spans="1:14" x14ac:dyDescent="0.3">
      <c r="A23" t="s">
        <v>2923</v>
      </c>
      <c r="B23">
        <v>47</v>
      </c>
      <c r="C23">
        <v>56</v>
      </c>
      <c r="D23">
        <v>61</v>
      </c>
      <c r="E23">
        <v>51</v>
      </c>
      <c r="F23">
        <v>60</v>
      </c>
      <c r="G23">
        <v>63</v>
      </c>
      <c r="H23">
        <v>51</v>
      </c>
      <c r="I23">
        <v>76</v>
      </c>
      <c r="J23">
        <v>47</v>
      </c>
      <c r="K23">
        <v>59</v>
      </c>
      <c r="L23">
        <v>63</v>
      </c>
      <c r="M23">
        <v>53</v>
      </c>
      <c r="N23" s="436">
        <f t="shared" si="0"/>
        <v>687</v>
      </c>
    </row>
    <row r="24" spans="1:14" x14ac:dyDescent="0.3">
      <c r="A24" t="s">
        <v>2924</v>
      </c>
      <c r="B24">
        <v>31</v>
      </c>
      <c r="C24">
        <v>35</v>
      </c>
      <c r="D24">
        <v>43</v>
      </c>
      <c r="E24">
        <v>33</v>
      </c>
      <c r="F24">
        <v>32</v>
      </c>
      <c r="G24">
        <v>34</v>
      </c>
      <c r="H24">
        <v>25</v>
      </c>
      <c r="I24">
        <v>29</v>
      </c>
      <c r="J24">
        <v>26</v>
      </c>
      <c r="K24">
        <v>30</v>
      </c>
      <c r="L24">
        <v>24</v>
      </c>
      <c r="M24">
        <v>31</v>
      </c>
      <c r="N24" s="436">
        <f t="shared" si="0"/>
        <v>373</v>
      </c>
    </row>
    <row r="25" spans="1:14" x14ac:dyDescent="0.3">
      <c r="A25" t="s">
        <v>2925</v>
      </c>
      <c r="B25">
        <v>17</v>
      </c>
      <c r="C25">
        <v>29</v>
      </c>
      <c r="D25">
        <v>14</v>
      </c>
      <c r="E25">
        <v>17</v>
      </c>
      <c r="F25">
        <v>15</v>
      </c>
      <c r="G25">
        <v>19</v>
      </c>
      <c r="H25">
        <v>22</v>
      </c>
      <c r="I25">
        <v>25</v>
      </c>
      <c r="J25">
        <v>18</v>
      </c>
      <c r="K25">
        <v>27</v>
      </c>
      <c r="L25">
        <v>17</v>
      </c>
      <c r="M25">
        <v>29</v>
      </c>
      <c r="N25" s="436">
        <f t="shared" si="0"/>
        <v>249</v>
      </c>
    </row>
    <row r="26" spans="1:14" x14ac:dyDescent="0.3">
      <c r="A26" t="s">
        <v>13339</v>
      </c>
      <c r="B26">
        <v>19</v>
      </c>
      <c r="C26">
        <v>35</v>
      </c>
      <c r="D26">
        <v>28</v>
      </c>
      <c r="E26">
        <v>24</v>
      </c>
      <c r="F26">
        <v>20</v>
      </c>
      <c r="G26">
        <v>24</v>
      </c>
      <c r="H26">
        <v>15</v>
      </c>
      <c r="I26">
        <v>36</v>
      </c>
      <c r="J26">
        <v>24</v>
      </c>
      <c r="K26">
        <v>32</v>
      </c>
      <c r="L26">
        <v>23</v>
      </c>
      <c r="M26">
        <v>26</v>
      </c>
      <c r="N26" s="436">
        <f t="shared" si="0"/>
        <v>306</v>
      </c>
    </row>
    <row r="27" spans="1:14" x14ac:dyDescent="0.3">
      <c r="A27" t="s">
        <v>2926</v>
      </c>
      <c r="B27">
        <v>18</v>
      </c>
      <c r="C27">
        <v>16</v>
      </c>
      <c r="D27">
        <v>22</v>
      </c>
      <c r="E27">
        <v>20</v>
      </c>
      <c r="F27">
        <v>20</v>
      </c>
      <c r="G27">
        <v>19</v>
      </c>
      <c r="H27">
        <v>10</v>
      </c>
      <c r="I27">
        <v>29</v>
      </c>
      <c r="J27">
        <v>13</v>
      </c>
      <c r="K27">
        <v>22</v>
      </c>
      <c r="L27">
        <v>16</v>
      </c>
      <c r="M27">
        <v>24</v>
      </c>
      <c r="N27" s="436">
        <f t="shared" si="0"/>
        <v>229</v>
      </c>
    </row>
    <row r="28" spans="1:14" x14ac:dyDescent="0.3">
      <c r="A28" t="s">
        <v>2927</v>
      </c>
      <c r="B28"/>
      <c r="C28"/>
      <c r="D28"/>
      <c r="E28"/>
      <c r="F28">
        <v>50</v>
      </c>
      <c r="G28">
        <v>44</v>
      </c>
      <c r="H28">
        <v>39</v>
      </c>
      <c r="I28">
        <v>46</v>
      </c>
      <c r="J28">
        <v>38</v>
      </c>
      <c r="K28">
        <v>42</v>
      </c>
      <c r="L28">
        <v>40</v>
      </c>
      <c r="M28">
        <v>55</v>
      </c>
      <c r="N28" s="436">
        <f t="shared" si="0"/>
        <v>354</v>
      </c>
    </row>
    <row r="29" spans="1:14" x14ac:dyDescent="0.3">
      <c r="A29" t="s">
        <v>2928</v>
      </c>
      <c r="B29">
        <v>42</v>
      </c>
      <c r="C29">
        <v>38</v>
      </c>
      <c r="D29">
        <v>36</v>
      </c>
      <c r="E29">
        <v>48</v>
      </c>
      <c r="F29"/>
      <c r="G29"/>
      <c r="H29"/>
      <c r="I29"/>
      <c r="J29"/>
      <c r="K29"/>
      <c r="L29"/>
      <c r="M29"/>
      <c r="N29" s="436">
        <f t="shared" si="0"/>
        <v>164</v>
      </c>
    </row>
    <row r="30" spans="1:14" x14ac:dyDescent="0.3">
      <c r="A30" t="s">
        <v>2929</v>
      </c>
      <c r="B30">
        <v>30</v>
      </c>
      <c r="C30">
        <v>39</v>
      </c>
      <c r="D30">
        <v>36</v>
      </c>
      <c r="E30">
        <v>40</v>
      </c>
      <c r="F30">
        <v>38</v>
      </c>
      <c r="G30">
        <v>45</v>
      </c>
      <c r="H30">
        <v>37</v>
      </c>
      <c r="I30">
        <v>43</v>
      </c>
      <c r="J30">
        <v>31</v>
      </c>
      <c r="K30">
        <v>40</v>
      </c>
      <c r="L30">
        <v>31</v>
      </c>
      <c r="M30">
        <v>45</v>
      </c>
      <c r="N30" s="436">
        <f t="shared" si="0"/>
        <v>455</v>
      </c>
    </row>
    <row r="31" spans="1:14" x14ac:dyDescent="0.3">
      <c r="A31" t="s">
        <v>2930</v>
      </c>
      <c r="B31">
        <v>36</v>
      </c>
      <c r="C31">
        <v>47</v>
      </c>
      <c r="D31">
        <v>33</v>
      </c>
      <c r="E31">
        <v>42</v>
      </c>
      <c r="F31">
        <v>39</v>
      </c>
      <c r="G31">
        <v>30</v>
      </c>
      <c r="H31">
        <v>47</v>
      </c>
      <c r="I31">
        <v>36</v>
      </c>
      <c r="J31">
        <v>28</v>
      </c>
      <c r="K31">
        <v>39</v>
      </c>
      <c r="L31">
        <v>29</v>
      </c>
      <c r="M31">
        <v>46</v>
      </c>
      <c r="N31" s="436">
        <f t="shared" si="0"/>
        <v>452</v>
      </c>
    </row>
    <row r="32" spans="1:14" x14ac:dyDescent="0.3">
      <c r="A32" t="s">
        <v>2931</v>
      </c>
      <c r="B32"/>
      <c r="C32"/>
      <c r="D32"/>
      <c r="E32"/>
      <c r="F32">
        <v>37</v>
      </c>
      <c r="G32">
        <v>40</v>
      </c>
      <c r="H32">
        <v>36</v>
      </c>
      <c r="I32">
        <v>38</v>
      </c>
      <c r="J32">
        <v>35</v>
      </c>
      <c r="K32">
        <v>37</v>
      </c>
      <c r="L32">
        <v>34</v>
      </c>
      <c r="M32">
        <v>35</v>
      </c>
      <c r="N32" s="436">
        <f t="shared" si="0"/>
        <v>292</v>
      </c>
    </row>
    <row r="33" spans="1:14" x14ac:dyDescent="0.3">
      <c r="A33" t="s">
        <v>2932</v>
      </c>
      <c r="B33">
        <v>34</v>
      </c>
      <c r="C33">
        <v>42</v>
      </c>
      <c r="D33">
        <v>37</v>
      </c>
      <c r="E33">
        <v>34</v>
      </c>
      <c r="F33"/>
      <c r="G33"/>
      <c r="H33"/>
      <c r="I33"/>
      <c r="J33"/>
      <c r="K33"/>
      <c r="L33"/>
      <c r="M33"/>
      <c r="N33" s="436">
        <f t="shared" si="0"/>
        <v>147</v>
      </c>
    </row>
    <row r="34" spans="1:14" x14ac:dyDescent="0.3">
      <c r="A34" t="s">
        <v>2933</v>
      </c>
      <c r="B34"/>
      <c r="C34"/>
      <c r="D34"/>
      <c r="E34"/>
      <c r="F34">
        <v>219</v>
      </c>
      <c r="G34">
        <v>193</v>
      </c>
      <c r="H34">
        <v>217</v>
      </c>
      <c r="I34">
        <v>250</v>
      </c>
      <c r="J34">
        <v>216</v>
      </c>
      <c r="K34">
        <v>194</v>
      </c>
      <c r="L34">
        <v>193</v>
      </c>
      <c r="M34">
        <v>201</v>
      </c>
      <c r="N34" s="436">
        <f t="shared" si="0"/>
        <v>1683</v>
      </c>
    </row>
    <row r="35" spans="1:14" x14ac:dyDescent="0.3">
      <c r="A35" t="s">
        <v>2934</v>
      </c>
      <c r="B35">
        <v>217</v>
      </c>
      <c r="C35">
        <v>210</v>
      </c>
      <c r="D35">
        <v>175</v>
      </c>
      <c r="E35">
        <v>198</v>
      </c>
      <c r="F35"/>
      <c r="G35"/>
      <c r="H35"/>
      <c r="I35"/>
      <c r="J35"/>
      <c r="K35"/>
      <c r="L35"/>
      <c r="M35"/>
      <c r="N35" s="436">
        <f t="shared" si="0"/>
        <v>800</v>
      </c>
    </row>
    <row r="36" spans="1:14" x14ac:dyDescent="0.3">
      <c r="A36" t="s">
        <v>2935</v>
      </c>
      <c r="B36"/>
      <c r="C36"/>
      <c r="D36"/>
      <c r="E36"/>
      <c r="F36">
        <v>57</v>
      </c>
      <c r="G36">
        <v>63</v>
      </c>
      <c r="H36">
        <v>56</v>
      </c>
      <c r="I36">
        <v>60</v>
      </c>
      <c r="J36">
        <v>43</v>
      </c>
      <c r="K36">
        <v>50</v>
      </c>
      <c r="L36">
        <v>67</v>
      </c>
      <c r="M36">
        <v>66</v>
      </c>
      <c r="N36" s="436">
        <f t="shared" si="0"/>
        <v>462</v>
      </c>
    </row>
    <row r="37" spans="1:14" x14ac:dyDescent="0.3">
      <c r="A37" t="s">
        <v>2936</v>
      </c>
      <c r="B37">
        <v>50</v>
      </c>
      <c r="C37">
        <v>58</v>
      </c>
      <c r="D37">
        <v>52</v>
      </c>
      <c r="E37">
        <v>53</v>
      </c>
      <c r="F37"/>
      <c r="G37"/>
      <c r="H37"/>
      <c r="I37"/>
      <c r="J37"/>
      <c r="K37"/>
      <c r="L37"/>
      <c r="M37"/>
      <c r="N37" s="436">
        <f t="shared" si="0"/>
        <v>213</v>
      </c>
    </row>
    <row r="38" spans="1:14" x14ac:dyDescent="0.3">
      <c r="A38" t="s">
        <v>2937</v>
      </c>
      <c r="B38">
        <v>50</v>
      </c>
      <c r="C38">
        <v>46</v>
      </c>
      <c r="D38">
        <v>51</v>
      </c>
      <c r="E38">
        <v>54</v>
      </c>
      <c r="F38">
        <v>54</v>
      </c>
      <c r="G38">
        <v>36</v>
      </c>
      <c r="H38">
        <v>40</v>
      </c>
      <c r="I38">
        <v>46</v>
      </c>
      <c r="J38">
        <v>38</v>
      </c>
      <c r="K38">
        <v>43</v>
      </c>
      <c r="L38">
        <v>35</v>
      </c>
      <c r="M38">
        <v>41</v>
      </c>
      <c r="N38" s="436">
        <f t="shared" si="0"/>
        <v>534</v>
      </c>
    </row>
    <row r="39" spans="1:14" x14ac:dyDescent="0.3">
      <c r="A39" t="s">
        <v>2938</v>
      </c>
      <c r="B39">
        <v>31</v>
      </c>
      <c r="C39">
        <v>37</v>
      </c>
      <c r="D39">
        <v>30</v>
      </c>
      <c r="E39">
        <v>40</v>
      </c>
      <c r="F39">
        <v>37</v>
      </c>
      <c r="G39">
        <v>31</v>
      </c>
      <c r="H39">
        <v>25</v>
      </c>
      <c r="I39">
        <v>42</v>
      </c>
      <c r="J39">
        <v>46</v>
      </c>
      <c r="K39">
        <v>50</v>
      </c>
      <c r="L39">
        <v>47</v>
      </c>
      <c r="M39">
        <v>40</v>
      </c>
      <c r="N39" s="436">
        <f t="shared" si="0"/>
        <v>456</v>
      </c>
    </row>
    <row r="40" spans="1:14" x14ac:dyDescent="0.3">
      <c r="A40" t="s">
        <v>2939</v>
      </c>
      <c r="B40"/>
      <c r="C40"/>
      <c r="D40"/>
      <c r="E40"/>
      <c r="F40">
        <v>56</v>
      </c>
      <c r="G40">
        <v>63</v>
      </c>
      <c r="H40">
        <v>54</v>
      </c>
      <c r="I40">
        <v>65</v>
      </c>
      <c r="J40">
        <v>72</v>
      </c>
      <c r="K40">
        <v>67</v>
      </c>
      <c r="L40">
        <v>50</v>
      </c>
      <c r="M40">
        <v>51</v>
      </c>
      <c r="N40" s="436">
        <f t="shared" si="0"/>
        <v>478</v>
      </c>
    </row>
    <row r="41" spans="1:14" x14ac:dyDescent="0.3">
      <c r="A41" t="s">
        <v>2940</v>
      </c>
      <c r="B41">
        <v>64</v>
      </c>
      <c r="C41">
        <v>52</v>
      </c>
      <c r="D41">
        <v>58</v>
      </c>
      <c r="E41">
        <v>56</v>
      </c>
      <c r="F41"/>
      <c r="G41"/>
      <c r="H41"/>
      <c r="I41"/>
      <c r="J41"/>
      <c r="K41"/>
      <c r="L41"/>
      <c r="M41"/>
      <c r="N41" s="436">
        <f t="shared" si="0"/>
        <v>230</v>
      </c>
    </row>
    <row r="42" spans="1:14" x14ac:dyDescent="0.3">
      <c r="A42" t="s">
        <v>2941</v>
      </c>
      <c r="B42"/>
      <c r="C42"/>
      <c r="D42"/>
      <c r="E42"/>
      <c r="F42">
        <v>154</v>
      </c>
      <c r="G42">
        <v>153</v>
      </c>
      <c r="H42">
        <v>134</v>
      </c>
      <c r="I42">
        <v>168</v>
      </c>
      <c r="J42">
        <v>175</v>
      </c>
      <c r="K42">
        <v>155</v>
      </c>
      <c r="L42">
        <v>132</v>
      </c>
      <c r="M42">
        <v>160</v>
      </c>
      <c r="N42" s="436">
        <f t="shared" si="0"/>
        <v>1231</v>
      </c>
    </row>
    <row r="43" spans="1:14" x14ac:dyDescent="0.3">
      <c r="A43" t="s">
        <v>17587</v>
      </c>
      <c r="B43">
        <v>138</v>
      </c>
      <c r="C43">
        <v>159</v>
      </c>
      <c r="D43">
        <v>154</v>
      </c>
      <c r="E43">
        <v>167</v>
      </c>
      <c r="F43"/>
      <c r="G43"/>
      <c r="H43"/>
      <c r="I43"/>
      <c r="J43"/>
      <c r="K43"/>
      <c r="L43"/>
      <c r="M43"/>
      <c r="N43" s="436">
        <f t="shared" si="0"/>
        <v>618</v>
      </c>
    </row>
    <row r="44" spans="1:14" x14ac:dyDescent="0.3">
      <c r="A44" t="s">
        <v>17810</v>
      </c>
      <c r="B44">
        <v>4</v>
      </c>
      <c r="C44">
        <v>4</v>
      </c>
      <c r="D44">
        <v>2</v>
      </c>
      <c r="E44">
        <v>6</v>
      </c>
      <c r="F44"/>
      <c r="G44"/>
      <c r="H44"/>
      <c r="I44"/>
      <c r="J44"/>
      <c r="K44"/>
      <c r="L44"/>
      <c r="M44"/>
      <c r="N44" s="436">
        <f t="shared" si="0"/>
        <v>16</v>
      </c>
    </row>
    <row r="45" spans="1:14" x14ac:dyDescent="0.3">
      <c r="A45" t="s">
        <v>2942</v>
      </c>
      <c r="B45"/>
      <c r="C45"/>
      <c r="D45"/>
      <c r="E45"/>
      <c r="F45">
        <v>97</v>
      </c>
      <c r="G45">
        <v>126</v>
      </c>
      <c r="H45">
        <v>103</v>
      </c>
      <c r="I45">
        <v>95</v>
      </c>
      <c r="J45">
        <v>75</v>
      </c>
      <c r="K45">
        <v>118</v>
      </c>
      <c r="L45">
        <v>107</v>
      </c>
      <c r="M45">
        <v>111</v>
      </c>
      <c r="N45" s="436">
        <f t="shared" si="0"/>
        <v>832</v>
      </c>
    </row>
    <row r="46" spans="1:14" x14ac:dyDescent="0.3">
      <c r="A46" t="s">
        <v>2943</v>
      </c>
      <c r="B46">
        <v>83</v>
      </c>
      <c r="C46">
        <v>88</v>
      </c>
      <c r="D46">
        <v>89</v>
      </c>
      <c r="E46">
        <v>95</v>
      </c>
      <c r="F46"/>
      <c r="G46"/>
      <c r="H46"/>
      <c r="I46"/>
      <c r="J46"/>
      <c r="K46"/>
      <c r="L46"/>
      <c r="M46"/>
      <c r="N46" s="436">
        <f t="shared" si="0"/>
        <v>355</v>
      </c>
    </row>
    <row r="47" spans="1:14" x14ac:dyDescent="0.3">
      <c r="A47" t="s">
        <v>2944</v>
      </c>
      <c r="B47"/>
      <c r="C47"/>
      <c r="D47"/>
      <c r="E47"/>
      <c r="F47">
        <v>119</v>
      </c>
      <c r="G47">
        <v>129</v>
      </c>
      <c r="H47">
        <v>143</v>
      </c>
      <c r="I47">
        <v>133</v>
      </c>
      <c r="J47">
        <v>118</v>
      </c>
      <c r="K47">
        <v>140</v>
      </c>
      <c r="L47">
        <v>145</v>
      </c>
      <c r="M47">
        <v>123</v>
      </c>
      <c r="N47" s="436">
        <f t="shared" si="0"/>
        <v>1050</v>
      </c>
    </row>
    <row r="48" spans="1:14" x14ac:dyDescent="0.3">
      <c r="A48" t="s">
        <v>2945</v>
      </c>
      <c r="B48">
        <v>94</v>
      </c>
      <c r="C48">
        <v>143</v>
      </c>
      <c r="D48">
        <v>137</v>
      </c>
      <c r="E48">
        <v>142</v>
      </c>
      <c r="F48"/>
      <c r="G48"/>
      <c r="H48"/>
      <c r="I48"/>
      <c r="J48"/>
      <c r="K48"/>
      <c r="L48"/>
      <c r="M48"/>
      <c r="N48" s="436">
        <f t="shared" si="0"/>
        <v>516</v>
      </c>
    </row>
    <row r="49" spans="1:14" x14ac:dyDescent="0.3">
      <c r="A49" t="s">
        <v>2946</v>
      </c>
      <c r="B49"/>
      <c r="C49"/>
      <c r="D49"/>
      <c r="E49"/>
      <c r="F49">
        <v>61</v>
      </c>
      <c r="G49">
        <v>55</v>
      </c>
      <c r="H49">
        <v>42</v>
      </c>
      <c r="I49">
        <v>65</v>
      </c>
      <c r="J49">
        <v>46</v>
      </c>
      <c r="K49">
        <v>38</v>
      </c>
      <c r="L49">
        <v>38</v>
      </c>
      <c r="M49">
        <v>45</v>
      </c>
      <c r="N49" s="436">
        <f t="shared" si="0"/>
        <v>390</v>
      </c>
    </row>
    <row r="50" spans="1:14" x14ac:dyDescent="0.3">
      <c r="A50" t="s">
        <v>2947</v>
      </c>
      <c r="B50">
        <v>51</v>
      </c>
      <c r="C50">
        <v>47</v>
      </c>
      <c r="D50">
        <v>52</v>
      </c>
      <c r="E50">
        <v>48</v>
      </c>
      <c r="F50"/>
      <c r="G50"/>
      <c r="H50"/>
      <c r="I50"/>
      <c r="J50"/>
      <c r="K50"/>
      <c r="L50"/>
      <c r="M50"/>
      <c r="N50" s="436">
        <f t="shared" si="0"/>
        <v>198</v>
      </c>
    </row>
    <row r="51" spans="1:14" x14ac:dyDescent="0.3">
      <c r="A51" t="s">
        <v>2948</v>
      </c>
      <c r="B51">
        <v>12</v>
      </c>
      <c r="C51">
        <v>24</v>
      </c>
      <c r="D51">
        <v>15</v>
      </c>
      <c r="E51">
        <v>24</v>
      </c>
      <c r="F51">
        <v>22</v>
      </c>
      <c r="G51">
        <v>16</v>
      </c>
      <c r="H51">
        <v>12</v>
      </c>
      <c r="I51">
        <v>26</v>
      </c>
      <c r="J51">
        <v>13</v>
      </c>
      <c r="K51">
        <v>21</v>
      </c>
      <c r="L51">
        <v>12</v>
      </c>
      <c r="M51">
        <v>20</v>
      </c>
      <c r="N51" s="436">
        <f t="shared" si="0"/>
        <v>217</v>
      </c>
    </row>
    <row r="52" spans="1:14" x14ac:dyDescent="0.3">
      <c r="A52" t="s">
        <v>2949</v>
      </c>
      <c r="B52"/>
      <c r="C52"/>
      <c r="D52"/>
      <c r="E52"/>
      <c r="F52">
        <v>68</v>
      </c>
      <c r="G52">
        <v>81</v>
      </c>
      <c r="H52">
        <v>93</v>
      </c>
      <c r="I52">
        <v>80</v>
      </c>
      <c r="J52">
        <v>76</v>
      </c>
      <c r="K52">
        <v>75</v>
      </c>
      <c r="L52">
        <v>50</v>
      </c>
      <c r="M52">
        <v>41</v>
      </c>
      <c r="N52" s="436">
        <f t="shared" si="0"/>
        <v>564</v>
      </c>
    </row>
    <row r="53" spans="1:14" x14ac:dyDescent="0.3">
      <c r="A53" t="s">
        <v>2950</v>
      </c>
      <c r="B53"/>
      <c r="C53"/>
      <c r="D53">
        <v>3</v>
      </c>
      <c r="E53">
        <v>3</v>
      </c>
      <c r="F53">
        <v>7</v>
      </c>
      <c r="G53">
        <v>10</v>
      </c>
      <c r="H53">
        <v>10</v>
      </c>
      <c r="I53">
        <v>9</v>
      </c>
      <c r="J53">
        <v>4</v>
      </c>
      <c r="K53">
        <v>11</v>
      </c>
      <c r="L53">
        <v>4</v>
      </c>
      <c r="M53">
        <v>6</v>
      </c>
      <c r="N53" s="436">
        <f t="shared" si="0"/>
        <v>67</v>
      </c>
    </row>
    <row r="54" spans="1:14" x14ac:dyDescent="0.3">
      <c r="A54" t="s">
        <v>2951</v>
      </c>
      <c r="B54">
        <v>19</v>
      </c>
      <c r="C54">
        <v>21</v>
      </c>
      <c r="D54">
        <v>20</v>
      </c>
      <c r="E54">
        <v>19</v>
      </c>
      <c r="F54"/>
      <c r="G54"/>
      <c r="H54"/>
      <c r="I54"/>
      <c r="J54"/>
      <c r="K54"/>
      <c r="L54"/>
      <c r="M54"/>
      <c r="N54" s="436">
        <f t="shared" si="0"/>
        <v>79</v>
      </c>
    </row>
    <row r="55" spans="1:14" x14ac:dyDescent="0.3">
      <c r="A55" t="s">
        <v>2952</v>
      </c>
      <c r="B55">
        <v>32</v>
      </c>
      <c r="C55">
        <v>25</v>
      </c>
      <c r="D55">
        <v>24</v>
      </c>
      <c r="E55">
        <v>25</v>
      </c>
      <c r="F55">
        <v>31</v>
      </c>
      <c r="G55">
        <v>21</v>
      </c>
      <c r="H55">
        <v>23</v>
      </c>
      <c r="I55">
        <v>20</v>
      </c>
      <c r="J55">
        <v>17</v>
      </c>
      <c r="K55">
        <v>17</v>
      </c>
      <c r="L55">
        <v>12</v>
      </c>
      <c r="M55">
        <v>13</v>
      </c>
      <c r="N55" s="436">
        <f t="shared" si="0"/>
        <v>260</v>
      </c>
    </row>
    <row r="56" spans="1:14" x14ac:dyDescent="0.3">
      <c r="A56" t="s">
        <v>10417</v>
      </c>
      <c r="B56"/>
      <c r="C56"/>
      <c r="D56"/>
      <c r="E56"/>
      <c r="F56"/>
      <c r="G56"/>
      <c r="H56">
        <v>5</v>
      </c>
      <c r="I56">
        <v>4</v>
      </c>
      <c r="J56">
        <v>14</v>
      </c>
      <c r="K56">
        <v>11</v>
      </c>
      <c r="L56">
        <v>43</v>
      </c>
      <c r="M56">
        <v>22</v>
      </c>
      <c r="N56" s="436">
        <f t="shared" si="0"/>
        <v>99</v>
      </c>
    </row>
    <row r="57" spans="1:14" x14ac:dyDescent="0.3">
      <c r="A57" t="s">
        <v>2953</v>
      </c>
      <c r="B57">
        <v>28</v>
      </c>
      <c r="C57">
        <v>21</v>
      </c>
      <c r="D57">
        <v>20</v>
      </c>
      <c r="E57">
        <v>30</v>
      </c>
      <c r="F57"/>
      <c r="G57"/>
      <c r="H57"/>
      <c r="I57"/>
      <c r="J57"/>
      <c r="K57"/>
      <c r="L57"/>
      <c r="M57"/>
      <c r="N57" s="436">
        <f t="shared" si="0"/>
        <v>99</v>
      </c>
    </row>
    <row r="58" spans="1:14" x14ac:dyDescent="0.3">
      <c r="A58" t="s">
        <v>10444</v>
      </c>
      <c r="B58">
        <v>23</v>
      </c>
      <c r="C58">
        <v>26</v>
      </c>
      <c r="D58">
        <v>21</v>
      </c>
      <c r="E58">
        <v>29</v>
      </c>
      <c r="F58"/>
      <c r="G58"/>
      <c r="H58"/>
      <c r="I58"/>
      <c r="J58"/>
      <c r="K58"/>
      <c r="L58"/>
      <c r="M58"/>
      <c r="N58" s="436">
        <f t="shared" si="0"/>
        <v>99</v>
      </c>
    </row>
    <row r="59" spans="1:14" x14ac:dyDescent="0.3">
      <c r="A59" t="s">
        <v>2954</v>
      </c>
      <c r="B59">
        <v>47</v>
      </c>
      <c r="C59">
        <v>40</v>
      </c>
      <c r="D59">
        <v>28</v>
      </c>
      <c r="E59">
        <v>45</v>
      </c>
      <c r="F59"/>
      <c r="G59"/>
      <c r="H59"/>
      <c r="I59"/>
      <c r="J59"/>
      <c r="K59"/>
      <c r="L59"/>
      <c r="M59"/>
      <c r="N59" s="436">
        <f t="shared" si="0"/>
        <v>160</v>
      </c>
    </row>
    <row r="60" spans="1:14" x14ac:dyDescent="0.3">
      <c r="A60" t="s">
        <v>2955</v>
      </c>
      <c r="B60"/>
      <c r="C60"/>
      <c r="D60"/>
      <c r="E60"/>
      <c r="F60">
        <v>159</v>
      </c>
      <c r="G60">
        <v>171</v>
      </c>
      <c r="H60">
        <v>157</v>
      </c>
      <c r="I60">
        <v>207</v>
      </c>
      <c r="J60">
        <v>156</v>
      </c>
      <c r="K60">
        <v>188</v>
      </c>
      <c r="L60">
        <v>127</v>
      </c>
      <c r="M60">
        <v>129</v>
      </c>
      <c r="N60" s="436">
        <f t="shared" si="0"/>
        <v>1294</v>
      </c>
    </row>
    <row r="61" spans="1:14" x14ac:dyDescent="0.3">
      <c r="A61" t="s">
        <v>2956</v>
      </c>
      <c r="B61"/>
      <c r="C61"/>
      <c r="D61"/>
      <c r="E61"/>
      <c r="F61">
        <v>95</v>
      </c>
      <c r="G61">
        <v>109</v>
      </c>
      <c r="H61">
        <v>70</v>
      </c>
      <c r="I61">
        <v>76</v>
      </c>
      <c r="J61">
        <v>55</v>
      </c>
      <c r="K61">
        <v>60</v>
      </c>
      <c r="L61">
        <v>37</v>
      </c>
      <c r="M61">
        <v>47</v>
      </c>
      <c r="N61" s="436">
        <f t="shared" si="0"/>
        <v>549</v>
      </c>
    </row>
    <row r="62" spans="1:14" x14ac:dyDescent="0.3">
      <c r="A62" t="s">
        <v>2957</v>
      </c>
      <c r="B62"/>
      <c r="C62"/>
      <c r="D62"/>
      <c r="E62"/>
      <c r="F62">
        <v>68</v>
      </c>
      <c r="G62">
        <v>59</v>
      </c>
      <c r="H62">
        <v>70</v>
      </c>
      <c r="I62">
        <v>48</v>
      </c>
      <c r="J62">
        <v>59</v>
      </c>
      <c r="K62">
        <v>49</v>
      </c>
      <c r="L62">
        <v>29</v>
      </c>
      <c r="M62">
        <v>46</v>
      </c>
      <c r="N62" s="436">
        <f t="shared" si="0"/>
        <v>428</v>
      </c>
    </row>
    <row r="63" spans="1:14" x14ac:dyDescent="0.3">
      <c r="A63" t="s">
        <v>2958</v>
      </c>
      <c r="B63">
        <v>24</v>
      </c>
      <c r="C63">
        <v>49</v>
      </c>
      <c r="D63">
        <v>46</v>
      </c>
      <c r="E63">
        <v>42</v>
      </c>
      <c r="F63"/>
      <c r="G63"/>
      <c r="H63"/>
      <c r="I63"/>
      <c r="J63"/>
      <c r="K63"/>
      <c r="L63"/>
      <c r="M63"/>
      <c r="N63" s="436">
        <f t="shared" si="0"/>
        <v>161</v>
      </c>
    </row>
    <row r="64" spans="1:14" x14ac:dyDescent="0.3">
      <c r="A64" t="s">
        <v>2959</v>
      </c>
      <c r="B64">
        <v>13</v>
      </c>
      <c r="C64">
        <v>21</v>
      </c>
      <c r="D64">
        <v>13</v>
      </c>
      <c r="E64">
        <v>18</v>
      </c>
      <c r="F64"/>
      <c r="G64"/>
      <c r="H64"/>
      <c r="I64"/>
      <c r="J64"/>
      <c r="K64"/>
      <c r="L64"/>
      <c r="M64"/>
      <c r="N64" s="436">
        <f t="shared" si="0"/>
        <v>65</v>
      </c>
    </row>
    <row r="65" spans="1:14" x14ac:dyDescent="0.3">
      <c r="A65" t="s">
        <v>2960</v>
      </c>
      <c r="B65">
        <v>1</v>
      </c>
      <c r="C65">
        <v>3</v>
      </c>
      <c r="D65"/>
      <c r="E65">
        <v>6</v>
      </c>
      <c r="F65">
        <v>4</v>
      </c>
      <c r="G65">
        <v>6</v>
      </c>
      <c r="H65">
        <v>2</v>
      </c>
      <c r="I65">
        <v>6</v>
      </c>
      <c r="J65">
        <v>4</v>
      </c>
      <c r="K65">
        <v>5</v>
      </c>
      <c r="L65">
        <v>2</v>
      </c>
      <c r="M65">
        <v>7</v>
      </c>
      <c r="N65" s="436">
        <f t="shared" si="0"/>
        <v>46</v>
      </c>
    </row>
    <row r="66" spans="1:14" x14ac:dyDescent="0.3">
      <c r="A66" t="s">
        <v>13270</v>
      </c>
      <c r="B66"/>
      <c r="C66">
        <v>3</v>
      </c>
      <c r="D66"/>
      <c r="E66">
        <v>2</v>
      </c>
      <c r="F66">
        <v>1</v>
      </c>
      <c r="G66">
        <v>4</v>
      </c>
      <c r="H66">
        <v>1</v>
      </c>
      <c r="I66">
        <v>1</v>
      </c>
      <c r="J66">
        <v>2</v>
      </c>
      <c r="K66">
        <v>4</v>
      </c>
      <c r="L66">
        <v>8</v>
      </c>
      <c r="M66">
        <v>11</v>
      </c>
      <c r="N66" s="436">
        <f t="shared" si="0"/>
        <v>37</v>
      </c>
    </row>
    <row r="67" spans="1:14" x14ac:dyDescent="0.3">
      <c r="A67" t="s">
        <v>13269</v>
      </c>
      <c r="B67">
        <v>4</v>
      </c>
      <c r="C67">
        <v>10</v>
      </c>
      <c r="D67">
        <v>5</v>
      </c>
      <c r="E67">
        <v>14</v>
      </c>
      <c r="F67">
        <v>3</v>
      </c>
      <c r="G67">
        <v>12</v>
      </c>
      <c r="H67">
        <v>3</v>
      </c>
      <c r="I67">
        <v>10</v>
      </c>
      <c r="J67">
        <v>4</v>
      </c>
      <c r="K67">
        <v>12</v>
      </c>
      <c r="L67">
        <v>16</v>
      </c>
      <c r="M67">
        <v>40</v>
      </c>
      <c r="N67" s="436">
        <f t="shared" si="0"/>
        <v>133</v>
      </c>
    </row>
    <row r="68" spans="1:14" x14ac:dyDescent="0.3">
      <c r="A68" t="s">
        <v>2961</v>
      </c>
      <c r="B68"/>
      <c r="C68"/>
      <c r="D68"/>
      <c r="E68"/>
      <c r="F68">
        <v>98</v>
      </c>
      <c r="G68">
        <v>140</v>
      </c>
      <c r="H68">
        <v>117</v>
      </c>
      <c r="I68">
        <v>113</v>
      </c>
      <c r="J68">
        <v>103</v>
      </c>
      <c r="K68">
        <v>130</v>
      </c>
      <c r="L68">
        <v>100</v>
      </c>
      <c r="M68">
        <v>121</v>
      </c>
      <c r="N68" s="436">
        <f t="shared" ref="N68:N131" si="1">SUM(B68:M68)</f>
        <v>922</v>
      </c>
    </row>
    <row r="69" spans="1:14" x14ac:dyDescent="0.3">
      <c r="A69" t="s">
        <v>2962</v>
      </c>
      <c r="B69">
        <v>27</v>
      </c>
      <c r="C69">
        <v>34</v>
      </c>
      <c r="D69">
        <v>33</v>
      </c>
      <c r="E69">
        <v>20</v>
      </c>
      <c r="F69"/>
      <c r="G69"/>
      <c r="H69"/>
      <c r="I69"/>
      <c r="J69"/>
      <c r="K69"/>
      <c r="L69"/>
      <c r="M69"/>
      <c r="N69" s="436">
        <f t="shared" si="1"/>
        <v>114</v>
      </c>
    </row>
    <row r="70" spans="1:14" x14ac:dyDescent="0.3">
      <c r="A70" t="s">
        <v>2963</v>
      </c>
      <c r="B70">
        <v>30</v>
      </c>
      <c r="C70">
        <v>34</v>
      </c>
      <c r="D70">
        <v>25</v>
      </c>
      <c r="E70">
        <v>24</v>
      </c>
      <c r="F70"/>
      <c r="G70"/>
      <c r="H70"/>
      <c r="I70"/>
      <c r="J70"/>
      <c r="K70"/>
      <c r="L70"/>
      <c r="M70"/>
      <c r="N70" s="436">
        <f t="shared" si="1"/>
        <v>113</v>
      </c>
    </row>
    <row r="71" spans="1:14" x14ac:dyDescent="0.3">
      <c r="A71" t="s">
        <v>2964</v>
      </c>
      <c r="B71">
        <v>49</v>
      </c>
      <c r="C71">
        <v>35</v>
      </c>
      <c r="D71">
        <v>39</v>
      </c>
      <c r="E71">
        <v>35</v>
      </c>
      <c r="F71"/>
      <c r="G71"/>
      <c r="H71"/>
      <c r="I71"/>
      <c r="J71"/>
      <c r="K71"/>
      <c r="L71"/>
      <c r="M71"/>
      <c r="N71" s="436">
        <f t="shared" si="1"/>
        <v>158</v>
      </c>
    </row>
    <row r="72" spans="1:14" x14ac:dyDescent="0.3">
      <c r="A72" t="s">
        <v>2965</v>
      </c>
      <c r="B72">
        <v>45</v>
      </c>
      <c r="C72">
        <v>41</v>
      </c>
      <c r="D72">
        <v>55</v>
      </c>
      <c r="E72">
        <v>34</v>
      </c>
      <c r="F72"/>
      <c r="G72"/>
      <c r="H72"/>
      <c r="I72"/>
      <c r="J72"/>
      <c r="K72"/>
      <c r="L72"/>
      <c r="M72"/>
      <c r="N72" s="436">
        <f t="shared" si="1"/>
        <v>175</v>
      </c>
    </row>
    <row r="73" spans="1:14" x14ac:dyDescent="0.3">
      <c r="A73" t="s">
        <v>2966</v>
      </c>
      <c r="B73">
        <v>21</v>
      </c>
      <c r="C73">
        <v>27</v>
      </c>
      <c r="D73">
        <v>22</v>
      </c>
      <c r="E73">
        <v>21</v>
      </c>
      <c r="F73"/>
      <c r="G73"/>
      <c r="H73"/>
      <c r="I73"/>
      <c r="J73"/>
      <c r="K73"/>
      <c r="L73"/>
      <c r="M73"/>
      <c r="N73" s="436">
        <f t="shared" si="1"/>
        <v>91</v>
      </c>
    </row>
    <row r="74" spans="1:14" x14ac:dyDescent="0.3">
      <c r="A74" t="s">
        <v>2967</v>
      </c>
      <c r="B74">
        <v>12</v>
      </c>
      <c r="C74">
        <v>9</v>
      </c>
      <c r="D74">
        <v>2</v>
      </c>
      <c r="E74">
        <v>9</v>
      </c>
      <c r="F74"/>
      <c r="G74"/>
      <c r="H74"/>
      <c r="I74"/>
      <c r="J74"/>
      <c r="K74"/>
      <c r="L74"/>
      <c r="M74"/>
      <c r="N74" s="436">
        <f t="shared" si="1"/>
        <v>32</v>
      </c>
    </row>
    <row r="75" spans="1:14" x14ac:dyDescent="0.3">
      <c r="A75" t="s">
        <v>2968</v>
      </c>
      <c r="B75">
        <v>19</v>
      </c>
      <c r="C75">
        <v>26</v>
      </c>
      <c r="D75">
        <v>16</v>
      </c>
      <c r="E75">
        <v>13</v>
      </c>
      <c r="F75"/>
      <c r="G75"/>
      <c r="H75"/>
      <c r="I75"/>
      <c r="J75"/>
      <c r="K75"/>
      <c r="L75"/>
      <c r="M75"/>
      <c r="N75" s="436">
        <f t="shared" si="1"/>
        <v>74</v>
      </c>
    </row>
    <row r="76" spans="1:14" x14ac:dyDescent="0.3">
      <c r="A76" t="s">
        <v>2969</v>
      </c>
      <c r="B76">
        <v>17</v>
      </c>
      <c r="C76">
        <v>18</v>
      </c>
      <c r="D76">
        <v>18</v>
      </c>
      <c r="E76">
        <v>19</v>
      </c>
      <c r="F76"/>
      <c r="G76"/>
      <c r="H76"/>
      <c r="I76"/>
      <c r="J76"/>
      <c r="K76"/>
      <c r="L76"/>
      <c r="M76"/>
      <c r="N76" s="436">
        <f t="shared" si="1"/>
        <v>72</v>
      </c>
    </row>
    <row r="77" spans="1:14" x14ac:dyDescent="0.3">
      <c r="A77" t="s">
        <v>2970</v>
      </c>
      <c r="B77">
        <v>17</v>
      </c>
      <c r="C77">
        <v>24</v>
      </c>
      <c r="D77">
        <v>8</v>
      </c>
      <c r="E77">
        <v>15</v>
      </c>
      <c r="F77"/>
      <c r="G77"/>
      <c r="H77"/>
      <c r="I77"/>
      <c r="J77"/>
      <c r="K77"/>
      <c r="L77"/>
      <c r="M77"/>
      <c r="N77" s="436">
        <f t="shared" si="1"/>
        <v>64</v>
      </c>
    </row>
    <row r="78" spans="1:14" x14ac:dyDescent="0.3">
      <c r="A78" t="s">
        <v>2971</v>
      </c>
      <c r="B78">
        <v>19</v>
      </c>
      <c r="C78">
        <v>5</v>
      </c>
      <c r="D78">
        <v>7</v>
      </c>
      <c r="E78">
        <v>10</v>
      </c>
      <c r="F78"/>
      <c r="G78"/>
      <c r="H78"/>
      <c r="I78"/>
      <c r="J78"/>
      <c r="K78"/>
      <c r="L78"/>
      <c r="M78"/>
      <c r="N78" s="436">
        <f t="shared" si="1"/>
        <v>41</v>
      </c>
    </row>
    <row r="79" spans="1:14" x14ac:dyDescent="0.3">
      <c r="A79" t="s">
        <v>2972</v>
      </c>
      <c r="B79">
        <v>31</v>
      </c>
      <c r="C79">
        <v>29</v>
      </c>
      <c r="D79">
        <v>24</v>
      </c>
      <c r="E79">
        <v>26</v>
      </c>
      <c r="F79"/>
      <c r="G79"/>
      <c r="H79"/>
      <c r="I79"/>
      <c r="J79"/>
      <c r="K79"/>
      <c r="L79"/>
      <c r="M79"/>
      <c r="N79" s="436">
        <f t="shared" si="1"/>
        <v>110</v>
      </c>
    </row>
    <row r="80" spans="1:14" x14ac:dyDescent="0.3">
      <c r="A80" t="s">
        <v>2973</v>
      </c>
      <c r="B80">
        <v>51</v>
      </c>
      <c r="C80">
        <v>60</v>
      </c>
      <c r="D80">
        <v>51</v>
      </c>
      <c r="E80">
        <v>69</v>
      </c>
      <c r="F80"/>
      <c r="G80"/>
      <c r="H80"/>
      <c r="I80"/>
      <c r="J80"/>
      <c r="K80"/>
      <c r="L80"/>
      <c r="M80"/>
      <c r="N80" s="436">
        <f t="shared" si="1"/>
        <v>231</v>
      </c>
    </row>
    <row r="81" spans="1:14" x14ac:dyDescent="0.3">
      <c r="A81" t="s">
        <v>2974</v>
      </c>
      <c r="B81">
        <v>54</v>
      </c>
      <c r="C81">
        <v>35</v>
      </c>
      <c r="D81">
        <v>37</v>
      </c>
      <c r="E81">
        <v>49</v>
      </c>
      <c r="F81">
        <v>65</v>
      </c>
      <c r="G81">
        <v>62</v>
      </c>
      <c r="H81">
        <v>71</v>
      </c>
      <c r="I81">
        <v>58</v>
      </c>
      <c r="J81">
        <v>55</v>
      </c>
      <c r="K81">
        <v>41</v>
      </c>
      <c r="L81">
        <v>61</v>
      </c>
      <c r="M81">
        <v>54</v>
      </c>
      <c r="N81" s="436">
        <f t="shared" si="1"/>
        <v>642</v>
      </c>
    </row>
    <row r="82" spans="1:14" x14ac:dyDescent="0.3">
      <c r="A82" t="s">
        <v>2975</v>
      </c>
      <c r="B82">
        <v>91</v>
      </c>
      <c r="C82">
        <v>33</v>
      </c>
      <c r="D82">
        <v>67</v>
      </c>
      <c r="E82">
        <v>21</v>
      </c>
      <c r="F82">
        <v>95</v>
      </c>
      <c r="G82">
        <v>42</v>
      </c>
      <c r="H82">
        <v>91</v>
      </c>
      <c r="I82">
        <v>48</v>
      </c>
      <c r="J82">
        <v>78</v>
      </c>
      <c r="K82">
        <v>35</v>
      </c>
      <c r="L82">
        <v>87</v>
      </c>
      <c r="M82">
        <v>33</v>
      </c>
      <c r="N82" s="436">
        <f t="shared" si="1"/>
        <v>721</v>
      </c>
    </row>
    <row r="83" spans="1:14" x14ac:dyDescent="0.3">
      <c r="A83" t="s">
        <v>2976</v>
      </c>
      <c r="B83">
        <v>16</v>
      </c>
      <c r="C83">
        <v>38</v>
      </c>
      <c r="D83">
        <v>30</v>
      </c>
      <c r="E83">
        <v>50</v>
      </c>
      <c r="F83">
        <v>47</v>
      </c>
      <c r="G83">
        <v>75</v>
      </c>
      <c r="H83">
        <v>32</v>
      </c>
      <c r="I83">
        <v>76</v>
      </c>
      <c r="J83">
        <v>41</v>
      </c>
      <c r="K83">
        <v>63</v>
      </c>
      <c r="L83">
        <v>30</v>
      </c>
      <c r="M83">
        <v>58</v>
      </c>
      <c r="N83" s="436">
        <f t="shared" si="1"/>
        <v>556</v>
      </c>
    </row>
    <row r="84" spans="1:14" x14ac:dyDescent="0.3">
      <c r="A84" t="s">
        <v>2977</v>
      </c>
      <c r="B84">
        <v>11</v>
      </c>
      <c r="C84">
        <v>11</v>
      </c>
      <c r="D84">
        <v>9</v>
      </c>
      <c r="E84">
        <v>12</v>
      </c>
      <c r="F84">
        <v>33</v>
      </c>
      <c r="G84">
        <v>29</v>
      </c>
      <c r="H84">
        <v>31</v>
      </c>
      <c r="I84">
        <v>22</v>
      </c>
      <c r="J84">
        <v>36</v>
      </c>
      <c r="K84">
        <v>28</v>
      </c>
      <c r="L84">
        <v>33</v>
      </c>
      <c r="M84">
        <v>36</v>
      </c>
      <c r="N84" s="436">
        <f t="shared" si="1"/>
        <v>291</v>
      </c>
    </row>
    <row r="85" spans="1:14" x14ac:dyDescent="0.3">
      <c r="A85" t="s">
        <v>2978</v>
      </c>
      <c r="B85">
        <v>48</v>
      </c>
      <c r="C85">
        <v>41</v>
      </c>
      <c r="D85">
        <v>37</v>
      </c>
      <c r="E85">
        <v>32</v>
      </c>
      <c r="F85">
        <v>36</v>
      </c>
      <c r="G85">
        <v>60</v>
      </c>
      <c r="H85">
        <v>57</v>
      </c>
      <c r="I85">
        <v>70</v>
      </c>
      <c r="J85">
        <v>31</v>
      </c>
      <c r="K85">
        <v>58</v>
      </c>
      <c r="L85">
        <v>30</v>
      </c>
      <c r="M85">
        <v>45</v>
      </c>
      <c r="N85" s="436">
        <f t="shared" si="1"/>
        <v>545</v>
      </c>
    </row>
    <row r="86" spans="1:14" x14ac:dyDescent="0.3">
      <c r="A86" t="s">
        <v>2979</v>
      </c>
      <c r="B86">
        <v>20</v>
      </c>
      <c r="C86">
        <v>25</v>
      </c>
      <c r="D86">
        <v>21</v>
      </c>
      <c r="E86">
        <v>22</v>
      </c>
      <c r="F86"/>
      <c r="G86"/>
      <c r="H86"/>
      <c r="I86"/>
      <c r="J86"/>
      <c r="K86"/>
      <c r="L86"/>
      <c r="M86"/>
      <c r="N86" s="436">
        <f t="shared" si="1"/>
        <v>88</v>
      </c>
    </row>
    <row r="87" spans="1:14" x14ac:dyDescent="0.3">
      <c r="A87" t="s">
        <v>10445</v>
      </c>
      <c r="B87">
        <v>6</v>
      </c>
      <c r="C87">
        <v>3</v>
      </c>
      <c r="D87">
        <v>5</v>
      </c>
      <c r="E87">
        <v>7</v>
      </c>
      <c r="F87">
        <v>8</v>
      </c>
      <c r="G87">
        <v>2</v>
      </c>
      <c r="H87">
        <v>10</v>
      </c>
      <c r="I87">
        <v>12</v>
      </c>
      <c r="J87">
        <v>9</v>
      </c>
      <c r="K87">
        <v>12</v>
      </c>
      <c r="L87">
        <v>12</v>
      </c>
      <c r="M87">
        <v>9</v>
      </c>
      <c r="N87" s="436">
        <f t="shared" si="1"/>
        <v>95</v>
      </c>
    </row>
    <row r="88" spans="1:14" x14ac:dyDescent="0.3">
      <c r="A88" t="s">
        <v>13340</v>
      </c>
      <c r="B88">
        <v>18</v>
      </c>
      <c r="C88">
        <v>15</v>
      </c>
      <c r="D88">
        <v>15</v>
      </c>
      <c r="E88">
        <v>18</v>
      </c>
      <c r="F88"/>
      <c r="G88"/>
      <c r="H88"/>
      <c r="I88"/>
      <c r="J88"/>
      <c r="K88"/>
      <c r="L88"/>
      <c r="M88"/>
      <c r="N88" s="436">
        <f t="shared" si="1"/>
        <v>66</v>
      </c>
    </row>
    <row r="89" spans="1:14" x14ac:dyDescent="0.3">
      <c r="A89" t="s">
        <v>2980</v>
      </c>
      <c r="B89">
        <v>22</v>
      </c>
      <c r="C89">
        <v>20</v>
      </c>
      <c r="D89">
        <v>23</v>
      </c>
      <c r="E89">
        <v>19</v>
      </c>
      <c r="F89">
        <v>34</v>
      </c>
      <c r="G89">
        <v>25</v>
      </c>
      <c r="H89">
        <v>27</v>
      </c>
      <c r="I89">
        <v>16</v>
      </c>
      <c r="J89">
        <v>16</v>
      </c>
      <c r="K89">
        <v>18</v>
      </c>
      <c r="L89">
        <v>26</v>
      </c>
      <c r="M89">
        <v>21</v>
      </c>
      <c r="N89" s="436">
        <f t="shared" si="1"/>
        <v>267</v>
      </c>
    </row>
    <row r="90" spans="1:14" x14ac:dyDescent="0.3">
      <c r="A90" t="s">
        <v>2981</v>
      </c>
      <c r="B90">
        <v>24</v>
      </c>
      <c r="C90">
        <v>7</v>
      </c>
      <c r="D90">
        <v>21</v>
      </c>
      <c r="E90">
        <v>15</v>
      </c>
      <c r="F90"/>
      <c r="G90"/>
      <c r="H90"/>
      <c r="I90"/>
      <c r="J90"/>
      <c r="K90"/>
      <c r="L90"/>
      <c r="M90"/>
      <c r="N90" s="436">
        <f t="shared" si="1"/>
        <v>67</v>
      </c>
    </row>
    <row r="91" spans="1:14" x14ac:dyDescent="0.3">
      <c r="A91" t="s">
        <v>2982</v>
      </c>
      <c r="B91">
        <v>36</v>
      </c>
      <c r="C91">
        <v>33</v>
      </c>
      <c r="D91">
        <v>34</v>
      </c>
      <c r="E91">
        <v>29</v>
      </c>
      <c r="F91">
        <v>30</v>
      </c>
      <c r="G91">
        <v>45</v>
      </c>
      <c r="H91">
        <v>31</v>
      </c>
      <c r="I91">
        <v>30</v>
      </c>
      <c r="J91">
        <v>23</v>
      </c>
      <c r="K91">
        <v>20</v>
      </c>
      <c r="L91">
        <v>20</v>
      </c>
      <c r="M91">
        <v>15</v>
      </c>
      <c r="N91" s="436">
        <f t="shared" si="1"/>
        <v>346</v>
      </c>
    </row>
    <row r="92" spans="1:14" x14ac:dyDescent="0.3">
      <c r="A92" t="s">
        <v>2983</v>
      </c>
      <c r="B92">
        <v>16</v>
      </c>
      <c r="C92">
        <v>18</v>
      </c>
      <c r="D92">
        <v>27</v>
      </c>
      <c r="E92">
        <v>14</v>
      </c>
      <c r="F92"/>
      <c r="G92"/>
      <c r="H92"/>
      <c r="I92"/>
      <c r="J92"/>
      <c r="K92"/>
      <c r="L92"/>
      <c r="M92"/>
      <c r="N92" s="436">
        <f t="shared" si="1"/>
        <v>75</v>
      </c>
    </row>
    <row r="93" spans="1:14" x14ac:dyDescent="0.3">
      <c r="A93" t="s">
        <v>13341</v>
      </c>
      <c r="B93">
        <v>10</v>
      </c>
      <c r="C93">
        <v>11</v>
      </c>
      <c r="D93">
        <v>8</v>
      </c>
      <c r="E93">
        <v>7</v>
      </c>
      <c r="F93"/>
      <c r="G93"/>
      <c r="H93"/>
      <c r="I93"/>
      <c r="J93"/>
      <c r="K93"/>
      <c r="L93"/>
      <c r="M93"/>
      <c r="N93" s="436">
        <f t="shared" si="1"/>
        <v>36</v>
      </c>
    </row>
    <row r="94" spans="1:14" x14ac:dyDescent="0.3">
      <c r="A94" t="s">
        <v>10512</v>
      </c>
      <c r="B94">
        <v>34</v>
      </c>
      <c r="C94">
        <v>41</v>
      </c>
      <c r="D94">
        <v>34</v>
      </c>
      <c r="E94">
        <v>32</v>
      </c>
      <c r="F94">
        <v>20</v>
      </c>
      <c r="G94">
        <v>48</v>
      </c>
      <c r="H94">
        <v>35</v>
      </c>
      <c r="I94">
        <v>39</v>
      </c>
      <c r="J94">
        <v>30</v>
      </c>
      <c r="K94">
        <v>41</v>
      </c>
      <c r="L94">
        <v>32</v>
      </c>
      <c r="M94">
        <v>33</v>
      </c>
      <c r="N94" s="436">
        <f t="shared" si="1"/>
        <v>419</v>
      </c>
    </row>
    <row r="95" spans="1:14" x14ac:dyDescent="0.3">
      <c r="A95" t="s">
        <v>2984</v>
      </c>
      <c r="B95"/>
      <c r="C95"/>
      <c r="D95"/>
      <c r="E95"/>
      <c r="F95">
        <v>68</v>
      </c>
      <c r="G95">
        <v>72</v>
      </c>
      <c r="H95">
        <v>58</v>
      </c>
      <c r="I95">
        <v>81</v>
      </c>
      <c r="J95">
        <v>75</v>
      </c>
      <c r="K95">
        <v>73</v>
      </c>
      <c r="L95">
        <v>74</v>
      </c>
      <c r="M95">
        <v>82</v>
      </c>
      <c r="N95" s="436">
        <f t="shared" si="1"/>
        <v>583</v>
      </c>
    </row>
    <row r="96" spans="1:14" x14ac:dyDescent="0.3">
      <c r="A96" t="s">
        <v>2985</v>
      </c>
      <c r="B96">
        <v>52</v>
      </c>
      <c r="C96">
        <v>85</v>
      </c>
      <c r="D96">
        <v>80</v>
      </c>
      <c r="E96">
        <v>81</v>
      </c>
      <c r="F96"/>
      <c r="G96"/>
      <c r="H96"/>
      <c r="I96"/>
      <c r="J96"/>
      <c r="K96"/>
      <c r="L96"/>
      <c r="M96"/>
      <c r="N96" s="436">
        <f t="shared" si="1"/>
        <v>298</v>
      </c>
    </row>
    <row r="97" spans="1:14" x14ac:dyDescent="0.3">
      <c r="A97" t="s">
        <v>2986</v>
      </c>
      <c r="B97">
        <v>160</v>
      </c>
      <c r="C97">
        <v>184</v>
      </c>
      <c r="D97">
        <v>174</v>
      </c>
      <c r="E97">
        <v>178</v>
      </c>
      <c r="F97"/>
      <c r="G97"/>
      <c r="H97"/>
      <c r="I97"/>
      <c r="J97"/>
      <c r="K97"/>
      <c r="L97"/>
      <c r="M97"/>
      <c r="N97" s="436">
        <f t="shared" si="1"/>
        <v>696</v>
      </c>
    </row>
    <row r="98" spans="1:14" x14ac:dyDescent="0.3">
      <c r="A98" t="s">
        <v>2987</v>
      </c>
      <c r="B98"/>
      <c r="C98"/>
      <c r="D98"/>
      <c r="E98"/>
      <c r="F98">
        <v>190</v>
      </c>
      <c r="G98">
        <v>173</v>
      </c>
      <c r="H98">
        <v>177</v>
      </c>
      <c r="I98">
        <v>176</v>
      </c>
      <c r="J98">
        <v>195</v>
      </c>
      <c r="K98">
        <v>177</v>
      </c>
      <c r="L98">
        <v>146</v>
      </c>
      <c r="M98">
        <v>198</v>
      </c>
      <c r="N98" s="436">
        <f t="shared" si="1"/>
        <v>1432</v>
      </c>
    </row>
    <row r="99" spans="1:14" x14ac:dyDescent="0.3">
      <c r="A99" t="s">
        <v>10513</v>
      </c>
      <c r="B99">
        <v>157</v>
      </c>
      <c r="C99">
        <v>170</v>
      </c>
      <c r="D99">
        <v>173</v>
      </c>
      <c r="E99">
        <v>177</v>
      </c>
      <c r="F99">
        <v>162</v>
      </c>
      <c r="G99">
        <v>167</v>
      </c>
      <c r="H99">
        <v>192</v>
      </c>
      <c r="I99">
        <v>154</v>
      </c>
      <c r="J99">
        <v>133</v>
      </c>
      <c r="K99">
        <v>172</v>
      </c>
      <c r="L99">
        <v>182</v>
      </c>
      <c r="M99">
        <v>180</v>
      </c>
      <c r="N99" s="436">
        <f t="shared" si="1"/>
        <v>2019</v>
      </c>
    </row>
    <row r="100" spans="1:14" x14ac:dyDescent="0.3">
      <c r="A100" t="s">
        <v>17815</v>
      </c>
      <c r="B100"/>
      <c r="C100">
        <v>2</v>
      </c>
      <c r="D100"/>
      <c r="E100"/>
      <c r="F100"/>
      <c r="G100"/>
      <c r="H100"/>
      <c r="I100"/>
      <c r="J100"/>
      <c r="K100"/>
      <c r="L100"/>
      <c r="M100"/>
      <c r="N100" s="436">
        <f t="shared" si="1"/>
        <v>2</v>
      </c>
    </row>
    <row r="101" spans="1:14" x14ac:dyDescent="0.3">
      <c r="A101" t="s">
        <v>10514</v>
      </c>
      <c r="B101">
        <v>157</v>
      </c>
      <c r="C101">
        <v>138</v>
      </c>
      <c r="D101">
        <v>124</v>
      </c>
      <c r="E101">
        <v>139</v>
      </c>
      <c r="F101"/>
      <c r="G101"/>
      <c r="H101"/>
      <c r="I101"/>
      <c r="J101"/>
      <c r="K101"/>
      <c r="L101"/>
      <c r="M101"/>
      <c r="N101" s="436">
        <f t="shared" si="1"/>
        <v>558</v>
      </c>
    </row>
    <row r="102" spans="1:14" x14ac:dyDescent="0.3">
      <c r="A102" t="s">
        <v>10515</v>
      </c>
      <c r="B102"/>
      <c r="C102"/>
      <c r="D102"/>
      <c r="E102"/>
      <c r="F102">
        <v>144</v>
      </c>
      <c r="G102">
        <v>151</v>
      </c>
      <c r="H102">
        <v>165</v>
      </c>
      <c r="I102">
        <v>179</v>
      </c>
      <c r="J102">
        <v>148</v>
      </c>
      <c r="K102">
        <v>157</v>
      </c>
      <c r="L102">
        <v>166</v>
      </c>
      <c r="M102">
        <v>182</v>
      </c>
      <c r="N102" s="436">
        <f t="shared" si="1"/>
        <v>1292</v>
      </c>
    </row>
    <row r="103" spans="1:14" x14ac:dyDescent="0.3">
      <c r="A103" t="s">
        <v>10516</v>
      </c>
      <c r="B103"/>
      <c r="C103"/>
      <c r="D103"/>
      <c r="E103"/>
      <c r="F103">
        <v>36</v>
      </c>
      <c r="G103">
        <v>54</v>
      </c>
      <c r="H103">
        <v>41</v>
      </c>
      <c r="I103">
        <v>37</v>
      </c>
      <c r="J103">
        <v>37</v>
      </c>
      <c r="K103">
        <v>50</v>
      </c>
      <c r="L103">
        <v>40</v>
      </c>
      <c r="M103">
        <v>50</v>
      </c>
      <c r="N103" s="436">
        <f t="shared" si="1"/>
        <v>345</v>
      </c>
    </row>
    <row r="104" spans="1:14" x14ac:dyDescent="0.3">
      <c r="A104" t="s">
        <v>2988</v>
      </c>
      <c r="B104">
        <v>56</v>
      </c>
      <c r="C104">
        <v>42</v>
      </c>
      <c r="D104">
        <v>30</v>
      </c>
      <c r="E104">
        <v>45</v>
      </c>
      <c r="F104"/>
      <c r="G104"/>
      <c r="H104"/>
      <c r="I104"/>
      <c r="J104"/>
      <c r="K104"/>
      <c r="L104"/>
      <c r="M104"/>
      <c r="N104" s="436">
        <f t="shared" si="1"/>
        <v>173</v>
      </c>
    </row>
    <row r="105" spans="1:14" x14ac:dyDescent="0.3">
      <c r="A105" t="s">
        <v>10517</v>
      </c>
      <c r="B105">
        <v>50</v>
      </c>
      <c r="C105">
        <v>46</v>
      </c>
      <c r="D105">
        <v>62</v>
      </c>
      <c r="E105">
        <v>49</v>
      </c>
      <c r="F105">
        <v>54</v>
      </c>
      <c r="G105">
        <v>69</v>
      </c>
      <c r="H105">
        <v>53</v>
      </c>
      <c r="I105">
        <v>61</v>
      </c>
      <c r="J105">
        <v>53</v>
      </c>
      <c r="K105">
        <v>47</v>
      </c>
      <c r="L105">
        <v>42</v>
      </c>
      <c r="M105">
        <v>51</v>
      </c>
      <c r="N105" s="436">
        <f t="shared" si="1"/>
        <v>637</v>
      </c>
    </row>
    <row r="106" spans="1:14" x14ac:dyDescent="0.3">
      <c r="A106" t="s">
        <v>10518</v>
      </c>
      <c r="B106">
        <v>126</v>
      </c>
      <c r="C106">
        <v>121</v>
      </c>
      <c r="D106">
        <v>122</v>
      </c>
      <c r="E106">
        <v>153</v>
      </c>
      <c r="F106"/>
      <c r="G106"/>
      <c r="H106"/>
      <c r="I106"/>
      <c r="J106"/>
      <c r="K106"/>
      <c r="L106"/>
      <c r="M106"/>
      <c r="N106" s="436">
        <f t="shared" si="1"/>
        <v>522</v>
      </c>
    </row>
    <row r="107" spans="1:14" x14ac:dyDescent="0.3">
      <c r="A107" t="s">
        <v>2989</v>
      </c>
      <c r="B107"/>
      <c r="C107"/>
      <c r="D107"/>
      <c r="E107"/>
      <c r="F107">
        <v>109</v>
      </c>
      <c r="G107">
        <v>124</v>
      </c>
      <c r="H107">
        <v>121</v>
      </c>
      <c r="I107">
        <v>132</v>
      </c>
      <c r="J107">
        <v>118</v>
      </c>
      <c r="K107">
        <v>136</v>
      </c>
      <c r="L107">
        <v>120</v>
      </c>
      <c r="M107">
        <v>121</v>
      </c>
      <c r="N107" s="436">
        <f t="shared" si="1"/>
        <v>981</v>
      </c>
    </row>
    <row r="108" spans="1:14" x14ac:dyDescent="0.3">
      <c r="A108" t="s">
        <v>2990</v>
      </c>
      <c r="B108">
        <v>33</v>
      </c>
      <c r="C108">
        <v>23</v>
      </c>
      <c r="D108">
        <v>25</v>
      </c>
      <c r="E108">
        <v>32</v>
      </c>
      <c r="F108">
        <v>31</v>
      </c>
      <c r="G108">
        <v>38</v>
      </c>
      <c r="H108">
        <v>29</v>
      </c>
      <c r="I108">
        <v>39</v>
      </c>
      <c r="J108">
        <v>26</v>
      </c>
      <c r="K108">
        <v>24</v>
      </c>
      <c r="L108">
        <v>25</v>
      </c>
      <c r="M108">
        <v>25</v>
      </c>
      <c r="N108" s="436">
        <f t="shared" si="1"/>
        <v>350</v>
      </c>
    </row>
    <row r="109" spans="1:14" x14ac:dyDescent="0.3">
      <c r="A109" t="s">
        <v>2991</v>
      </c>
      <c r="B109">
        <v>18</v>
      </c>
      <c r="C109">
        <v>23</v>
      </c>
      <c r="D109">
        <v>17</v>
      </c>
      <c r="E109">
        <v>20</v>
      </c>
      <c r="F109">
        <v>19</v>
      </c>
      <c r="G109">
        <v>24</v>
      </c>
      <c r="H109">
        <v>21</v>
      </c>
      <c r="I109">
        <v>17</v>
      </c>
      <c r="J109">
        <v>20</v>
      </c>
      <c r="K109">
        <v>25</v>
      </c>
      <c r="L109">
        <v>17</v>
      </c>
      <c r="M109">
        <v>20</v>
      </c>
      <c r="N109" s="436">
        <f t="shared" si="1"/>
        <v>241</v>
      </c>
    </row>
    <row r="110" spans="1:14" x14ac:dyDescent="0.3">
      <c r="A110" t="s">
        <v>2992</v>
      </c>
      <c r="B110"/>
      <c r="C110"/>
      <c r="D110"/>
      <c r="E110"/>
      <c r="F110">
        <v>63</v>
      </c>
      <c r="G110">
        <v>78</v>
      </c>
      <c r="H110">
        <v>71</v>
      </c>
      <c r="I110">
        <v>91</v>
      </c>
      <c r="J110">
        <v>68</v>
      </c>
      <c r="K110">
        <v>60</v>
      </c>
      <c r="L110">
        <v>80</v>
      </c>
      <c r="M110">
        <v>78</v>
      </c>
      <c r="N110" s="436">
        <f t="shared" si="1"/>
        <v>589</v>
      </c>
    </row>
    <row r="111" spans="1:14" x14ac:dyDescent="0.3">
      <c r="A111" t="s">
        <v>2993</v>
      </c>
      <c r="B111">
        <v>63</v>
      </c>
      <c r="C111">
        <v>66</v>
      </c>
      <c r="D111">
        <v>66</v>
      </c>
      <c r="E111">
        <v>84</v>
      </c>
      <c r="F111"/>
      <c r="G111"/>
      <c r="H111"/>
      <c r="I111"/>
      <c r="J111"/>
      <c r="K111"/>
      <c r="L111"/>
      <c r="M111"/>
      <c r="N111" s="436">
        <f t="shared" si="1"/>
        <v>279</v>
      </c>
    </row>
    <row r="112" spans="1:14" x14ac:dyDescent="0.3">
      <c r="A112" t="s">
        <v>13073</v>
      </c>
      <c r="B112">
        <v>25</v>
      </c>
      <c r="C112">
        <v>23</v>
      </c>
      <c r="D112">
        <v>21</v>
      </c>
      <c r="E112">
        <v>21</v>
      </c>
      <c r="F112"/>
      <c r="G112"/>
      <c r="H112"/>
      <c r="I112"/>
      <c r="J112"/>
      <c r="K112"/>
      <c r="L112"/>
      <c r="M112"/>
      <c r="N112" s="436">
        <f t="shared" si="1"/>
        <v>90</v>
      </c>
    </row>
    <row r="113" spans="1:14" x14ac:dyDescent="0.3">
      <c r="A113" t="s">
        <v>17588</v>
      </c>
      <c r="B113">
        <v>23</v>
      </c>
      <c r="C113">
        <v>24</v>
      </c>
      <c r="D113">
        <v>30</v>
      </c>
      <c r="E113">
        <v>24</v>
      </c>
      <c r="F113"/>
      <c r="G113"/>
      <c r="H113"/>
      <c r="I113"/>
      <c r="J113"/>
      <c r="K113"/>
      <c r="L113"/>
      <c r="M113"/>
      <c r="N113" s="436">
        <f t="shared" si="1"/>
        <v>101</v>
      </c>
    </row>
    <row r="114" spans="1:14" x14ac:dyDescent="0.3">
      <c r="A114" t="s">
        <v>17808</v>
      </c>
      <c r="B114">
        <v>3</v>
      </c>
      <c r="C114">
        <v>1</v>
      </c>
      <c r="D114"/>
      <c r="E114"/>
      <c r="F114"/>
      <c r="G114"/>
      <c r="H114"/>
      <c r="I114"/>
      <c r="J114"/>
      <c r="K114"/>
      <c r="L114"/>
      <c r="M114"/>
      <c r="N114" s="436">
        <f t="shared" si="1"/>
        <v>4</v>
      </c>
    </row>
    <row r="115" spans="1:14" x14ac:dyDescent="0.3">
      <c r="A115" t="s">
        <v>13057</v>
      </c>
      <c r="B115">
        <v>57</v>
      </c>
      <c r="C115">
        <v>50</v>
      </c>
      <c r="D115">
        <v>61</v>
      </c>
      <c r="E115">
        <v>49</v>
      </c>
      <c r="F115">
        <v>49</v>
      </c>
      <c r="G115">
        <v>53</v>
      </c>
      <c r="H115">
        <v>60</v>
      </c>
      <c r="I115">
        <v>72</v>
      </c>
      <c r="J115">
        <v>52</v>
      </c>
      <c r="K115">
        <v>61</v>
      </c>
      <c r="L115">
        <v>48</v>
      </c>
      <c r="M115">
        <v>73</v>
      </c>
      <c r="N115" s="436">
        <f t="shared" si="1"/>
        <v>685</v>
      </c>
    </row>
    <row r="116" spans="1:14" x14ac:dyDescent="0.3">
      <c r="A116" t="s">
        <v>2994</v>
      </c>
      <c r="B116"/>
      <c r="C116"/>
      <c r="D116"/>
      <c r="E116"/>
      <c r="F116">
        <v>94</v>
      </c>
      <c r="G116">
        <v>91</v>
      </c>
      <c r="H116">
        <v>100</v>
      </c>
      <c r="I116">
        <v>83</v>
      </c>
      <c r="J116">
        <v>99</v>
      </c>
      <c r="K116">
        <v>102</v>
      </c>
      <c r="L116">
        <v>97</v>
      </c>
      <c r="M116">
        <v>78</v>
      </c>
      <c r="N116" s="436">
        <f t="shared" si="1"/>
        <v>744</v>
      </c>
    </row>
    <row r="117" spans="1:14" x14ac:dyDescent="0.3">
      <c r="A117" t="s">
        <v>2995</v>
      </c>
      <c r="B117">
        <v>96</v>
      </c>
      <c r="C117">
        <v>77</v>
      </c>
      <c r="D117">
        <v>88</v>
      </c>
      <c r="E117">
        <v>111</v>
      </c>
      <c r="F117"/>
      <c r="G117"/>
      <c r="H117"/>
      <c r="I117"/>
      <c r="J117"/>
      <c r="K117"/>
      <c r="L117"/>
      <c r="M117"/>
      <c r="N117" s="436">
        <f t="shared" si="1"/>
        <v>372</v>
      </c>
    </row>
    <row r="118" spans="1:14" x14ac:dyDescent="0.3">
      <c r="A118" t="s">
        <v>2996</v>
      </c>
      <c r="B118"/>
      <c r="C118">
        <v>4</v>
      </c>
      <c r="D118">
        <v>4</v>
      </c>
      <c r="E118">
        <v>2</v>
      </c>
      <c r="F118">
        <v>2</v>
      </c>
      <c r="G118">
        <v>8</v>
      </c>
      <c r="H118">
        <v>1</v>
      </c>
      <c r="I118">
        <v>7</v>
      </c>
      <c r="J118">
        <v>6</v>
      </c>
      <c r="K118">
        <v>4</v>
      </c>
      <c r="L118">
        <v>3</v>
      </c>
      <c r="M118">
        <v>13</v>
      </c>
      <c r="N118" s="436">
        <f t="shared" si="1"/>
        <v>54</v>
      </c>
    </row>
    <row r="119" spans="1:14" x14ac:dyDescent="0.3">
      <c r="A119" t="s">
        <v>2997</v>
      </c>
      <c r="B119">
        <v>173</v>
      </c>
      <c r="C119">
        <v>152</v>
      </c>
      <c r="D119">
        <v>152</v>
      </c>
      <c r="E119">
        <v>182</v>
      </c>
      <c r="F119"/>
      <c r="G119"/>
      <c r="H119"/>
      <c r="I119"/>
      <c r="J119"/>
      <c r="K119"/>
      <c r="L119"/>
      <c r="M119"/>
      <c r="N119" s="436">
        <f t="shared" si="1"/>
        <v>659</v>
      </c>
    </row>
    <row r="120" spans="1:14" x14ac:dyDescent="0.3">
      <c r="A120" t="s">
        <v>2998</v>
      </c>
      <c r="B120"/>
      <c r="C120"/>
      <c r="D120"/>
      <c r="E120"/>
      <c r="F120">
        <v>146</v>
      </c>
      <c r="G120">
        <v>181</v>
      </c>
      <c r="H120">
        <v>146</v>
      </c>
      <c r="I120">
        <v>178</v>
      </c>
      <c r="J120">
        <v>149</v>
      </c>
      <c r="K120">
        <v>185</v>
      </c>
      <c r="L120">
        <v>142</v>
      </c>
      <c r="M120">
        <v>153</v>
      </c>
      <c r="N120" s="436">
        <f t="shared" si="1"/>
        <v>1280</v>
      </c>
    </row>
    <row r="121" spans="1:14" x14ac:dyDescent="0.3">
      <c r="A121" t="s">
        <v>17813</v>
      </c>
      <c r="B121">
        <v>137</v>
      </c>
      <c r="C121">
        <v>128</v>
      </c>
      <c r="D121">
        <v>149</v>
      </c>
      <c r="E121">
        <v>136</v>
      </c>
      <c r="F121"/>
      <c r="G121"/>
      <c r="H121"/>
      <c r="I121"/>
      <c r="J121"/>
      <c r="K121"/>
      <c r="L121"/>
      <c r="M121"/>
      <c r="N121" s="436">
        <f t="shared" si="1"/>
        <v>550</v>
      </c>
    </row>
    <row r="122" spans="1:14" x14ac:dyDescent="0.3">
      <c r="A122" t="s">
        <v>2999</v>
      </c>
      <c r="B122"/>
      <c r="C122"/>
      <c r="D122"/>
      <c r="E122"/>
      <c r="F122">
        <v>133</v>
      </c>
      <c r="G122">
        <v>154</v>
      </c>
      <c r="H122">
        <v>128</v>
      </c>
      <c r="I122">
        <v>147</v>
      </c>
      <c r="J122">
        <v>129</v>
      </c>
      <c r="K122">
        <v>162</v>
      </c>
      <c r="L122">
        <v>124</v>
      </c>
      <c r="M122">
        <v>152</v>
      </c>
      <c r="N122" s="436">
        <f t="shared" si="1"/>
        <v>1129</v>
      </c>
    </row>
    <row r="123" spans="1:14" x14ac:dyDescent="0.3">
      <c r="A123" t="s">
        <v>10447</v>
      </c>
      <c r="B123">
        <v>8</v>
      </c>
      <c r="C123">
        <v>11</v>
      </c>
      <c r="D123">
        <v>16</v>
      </c>
      <c r="E123">
        <v>11</v>
      </c>
      <c r="F123"/>
      <c r="G123"/>
      <c r="H123"/>
      <c r="I123"/>
      <c r="J123"/>
      <c r="K123"/>
      <c r="L123"/>
      <c r="M123"/>
      <c r="N123" s="436">
        <f t="shared" si="1"/>
        <v>46</v>
      </c>
    </row>
    <row r="124" spans="1:14" x14ac:dyDescent="0.3">
      <c r="A124" t="s">
        <v>3000</v>
      </c>
      <c r="B124">
        <v>115</v>
      </c>
      <c r="C124">
        <v>105</v>
      </c>
      <c r="D124">
        <v>118</v>
      </c>
      <c r="E124">
        <v>99</v>
      </c>
      <c r="F124"/>
      <c r="G124"/>
      <c r="H124"/>
      <c r="I124"/>
      <c r="J124"/>
      <c r="K124"/>
      <c r="L124"/>
      <c r="M124"/>
      <c r="N124" s="436">
        <f t="shared" si="1"/>
        <v>437</v>
      </c>
    </row>
    <row r="125" spans="1:14" x14ac:dyDescent="0.3">
      <c r="A125" t="s">
        <v>3001</v>
      </c>
      <c r="B125"/>
      <c r="C125"/>
      <c r="D125"/>
      <c r="E125"/>
      <c r="F125">
        <v>110</v>
      </c>
      <c r="G125">
        <v>107</v>
      </c>
      <c r="H125">
        <v>90</v>
      </c>
      <c r="I125">
        <v>149</v>
      </c>
      <c r="J125">
        <v>94</v>
      </c>
      <c r="K125">
        <v>95</v>
      </c>
      <c r="L125">
        <v>127</v>
      </c>
      <c r="M125">
        <v>123</v>
      </c>
      <c r="N125" s="436">
        <f t="shared" si="1"/>
        <v>895</v>
      </c>
    </row>
    <row r="126" spans="1:14" x14ac:dyDescent="0.3">
      <c r="A126" t="s">
        <v>3002</v>
      </c>
      <c r="B126"/>
      <c r="C126"/>
      <c r="D126"/>
      <c r="E126"/>
      <c r="F126">
        <v>93</v>
      </c>
      <c r="G126">
        <v>100</v>
      </c>
      <c r="H126">
        <v>77</v>
      </c>
      <c r="I126">
        <v>100</v>
      </c>
      <c r="J126">
        <v>81</v>
      </c>
      <c r="K126">
        <v>88</v>
      </c>
      <c r="L126">
        <v>92</v>
      </c>
      <c r="M126">
        <v>80</v>
      </c>
      <c r="N126" s="436">
        <f t="shared" si="1"/>
        <v>711</v>
      </c>
    </row>
    <row r="127" spans="1:14" x14ac:dyDescent="0.3">
      <c r="A127" t="s">
        <v>3003</v>
      </c>
      <c r="B127">
        <v>62</v>
      </c>
      <c r="C127">
        <v>76</v>
      </c>
      <c r="D127">
        <v>82</v>
      </c>
      <c r="E127">
        <v>82</v>
      </c>
      <c r="F127"/>
      <c r="G127"/>
      <c r="H127"/>
      <c r="I127"/>
      <c r="J127"/>
      <c r="K127"/>
      <c r="L127"/>
      <c r="M127"/>
      <c r="N127" s="436">
        <f t="shared" si="1"/>
        <v>302</v>
      </c>
    </row>
    <row r="128" spans="1:14" x14ac:dyDescent="0.3">
      <c r="A128" t="s">
        <v>13271</v>
      </c>
      <c r="B128">
        <v>13</v>
      </c>
      <c r="C128">
        <v>22</v>
      </c>
      <c r="D128">
        <v>20</v>
      </c>
      <c r="E128">
        <v>12</v>
      </c>
      <c r="F128"/>
      <c r="G128"/>
      <c r="H128"/>
      <c r="I128"/>
      <c r="J128"/>
      <c r="K128"/>
      <c r="L128"/>
      <c r="M128"/>
      <c r="N128" s="436">
        <f t="shared" si="1"/>
        <v>67</v>
      </c>
    </row>
    <row r="129" spans="1:14" x14ac:dyDescent="0.3">
      <c r="A129" t="s">
        <v>3004</v>
      </c>
      <c r="B129"/>
      <c r="C129"/>
      <c r="D129"/>
      <c r="E129"/>
      <c r="F129">
        <v>54</v>
      </c>
      <c r="G129">
        <v>83</v>
      </c>
      <c r="H129">
        <v>77</v>
      </c>
      <c r="I129">
        <v>61</v>
      </c>
      <c r="J129">
        <v>75</v>
      </c>
      <c r="K129">
        <v>62</v>
      </c>
      <c r="L129">
        <v>82</v>
      </c>
      <c r="M129">
        <v>83</v>
      </c>
      <c r="N129" s="436">
        <f t="shared" si="1"/>
        <v>577</v>
      </c>
    </row>
    <row r="130" spans="1:14" x14ac:dyDescent="0.3">
      <c r="A130" t="s">
        <v>3005</v>
      </c>
      <c r="B130">
        <v>67</v>
      </c>
      <c r="C130">
        <v>59</v>
      </c>
      <c r="D130">
        <v>70</v>
      </c>
      <c r="E130">
        <v>55</v>
      </c>
      <c r="F130"/>
      <c r="G130"/>
      <c r="H130"/>
      <c r="I130"/>
      <c r="J130"/>
      <c r="K130"/>
      <c r="L130"/>
      <c r="M130"/>
      <c r="N130" s="436">
        <f t="shared" si="1"/>
        <v>251</v>
      </c>
    </row>
    <row r="131" spans="1:14" x14ac:dyDescent="0.3">
      <c r="A131" t="s">
        <v>10455</v>
      </c>
      <c r="B131">
        <v>14</v>
      </c>
      <c r="C131">
        <v>14</v>
      </c>
      <c r="D131">
        <v>17</v>
      </c>
      <c r="E131">
        <v>13</v>
      </c>
      <c r="F131"/>
      <c r="G131"/>
      <c r="H131"/>
      <c r="I131"/>
      <c r="J131"/>
      <c r="K131"/>
      <c r="L131"/>
      <c r="M131"/>
      <c r="N131" s="436">
        <f t="shared" si="1"/>
        <v>58</v>
      </c>
    </row>
    <row r="132" spans="1:14" x14ac:dyDescent="0.3">
      <c r="A132" t="s">
        <v>3006</v>
      </c>
      <c r="B132"/>
      <c r="C132"/>
      <c r="D132"/>
      <c r="E132"/>
      <c r="F132">
        <v>163</v>
      </c>
      <c r="G132">
        <v>186</v>
      </c>
      <c r="H132">
        <v>128</v>
      </c>
      <c r="I132">
        <v>151</v>
      </c>
      <c r="J132">
        <v>108</v>
      </c>
      <c r="K132">
        <v>132</v>
      </c>
      <c r="L132">
        <v>102</v>
      </c>
      <c r="M132">
        <v>81</v>
      </c>
      <c r="N132" s="436">
        <f t="shared" ref="N132:N195" si="2">SUM(B132:M132)</f>
        <v>1051</v>
      </c>
    </row>
    <row r="133" spans="1:14" x14ac:dyDescent="0.3">
      <c r="A133" t="s">
        <v>3007</v>
      </c>
      <c r="B133">
        <v>128</v>
      </c>
      <c r="C133">
        <v>112</v>
      </c>
      <c r="D133">
        <v>103</v>
      </c>
      <c r="E133">
        <v>96</v>
      </c>
      <c r="F133"/>
      <c r="G133"/>
      <c r="H133"/>
      <c r="I133"/>
      <c r="J133"/>
      <c r="K133"/>
      <c r="L133"/>
      <c r="M133"/>
      <c r="N133" s="436">
        <f t="shared" si="2"/>
        <v>439</v>
      </c>
    </row>
    <row r="134" spans="1:14" x14ac:dyDescent="0.3">
      <c r="A134" t="s">
        <v>3008</v>
      </c>
      <c r="B134"/>
      <c r="C134"/>
      <c r="D134"/>
      <c r="E134"/>
      <c r="F134">
        <v>131</v>
      </c>
      <c r="G134">
        <v>119</v>
      </c>
      <c r="H134">
        <v>142</v>
      </c>
      <c r="I134">
        <v>121</v>
      </c>
      <c r="J134">
        <v>121</v>
      </c>
      <c r="K134">
        <v>118</v>
      </c>
      <c r="L134">
        <v>114</v>
      </c>
      <c r="M134">
        <v>97</v>
      </c>
      <c r="N134" s="436">
        <f t="shared" si="2"/>
        <v>963</v>
      </c>
    </row>
    <row r="135" spans="1:14" x14ac:dyDescent="0.3">
      <c r="A135" t="s">
        <v>3009</v>
      </c>
      <c r="B135">
        <v>125</v>
      </c>
      <c r="C135">
        <v>107</v>
      </c>
      <c r="D135">
        <v>115</v>
      </c>
      <c r="E135">
        <v>119</v>
      </c>
      <c r="F135"/>
      <c r="G135"/>
      <c r="H135"/>
      <c r="I135"/>
      <c r="J135"/>
      <c r="K135"/>
      <c r="L135"/>
      <c r="M135"/>
      <c r="N135" s="436">
        <f t="shared" si="2"/>
        <v>466</v>
      </c>
    </row>
    <row r="136" spans="1:14" x14ac:dyDescent="0.3">
      <c r="A136" t="s">
        <v>3010</v>
      </c>
      <c r="B136"/>
      <c r="C136"/>
      <c r="D136"/>
      <c r="E136"/>
      <c r="F136">
        <v>147</v>
      </c>
      <c r="G136">
        <v>155</v>
      </c>
      <c r="H136">
        <v>159</v>
      </c>
      <c r="I136">
        <v>160</v>
      </c>
      <c r="J136">
        <v>128</v>
      </c>
      <c r="K136">
        <v>169</v>
      </c>
      <c r="L136">
        <v>162</v>
      </c>
      <c r="M136">
        <v>167</v>
      </c>
      <c r="N136" s="436">
        <f t="shared" si="2"/>
        <v>1247</v>
      </c>
    </row>
    <row r="137" spans="1:14" x14ac:dyDescent="0.3">
      <c r="A137" t="s">
        <v>3011</v>
      </c>
      <c r="B137">
        <v>145</v>
      </c>
      <c r="C137">
        <v>172</v>
      </c>
      <c r="D137">
        <v>136</v>
      </c>
      <c r="E137">
        <v>158</v>
      </c>
      <c r="F137"/>
      <c r="G137"/>
      <c r="H137"/>
      <c r="I137"/>
      <c r="J137"/>
      <c r="K137"/>
      <c r="L137"/>
      <c r="M137"/>
      <c r="N137" s="436">
        <f t="shared" si="2"/>
        <v>611</v>
      </c>
    </row>
    <row r="138" spans="1:14" x14ac:dyDescent="0.3">
      <c r="A138" t="s">
        <v>3012</v>
      </c>
      <c r="B138"/>
      <c r="C138"/>
      <c r="D138"/>
      <c r="E138"/>
      <c r="F138">
        <v>230</v>
      </c>
      <c r="G138">
        <v>218</v>
      </c>
      <c r="H138">
        <v>230</v>
      </c>
      <c r="I138">
        <v>221</v>
      </c>
      <c r="J138">
        <v>213</v>
      </c>
      <c r="K138">
        <v>228</v>
      </c>
      <c r="L138">
        <v>213</v>
      </c>
      <c r="M138">
        <v>236</v>
      </c>
      <c r="N138" s="436">
        <f t="shared" si="2"/>
        <v>1789</v>
      </c>
    </row>
    <row r="139" spans="1:14" x14ac:dyDescent="0.3">
      <c r="A139" t="s">
        <v>3013</v>
      </c>
      <c r="B139">
        <v>106</v>
      </c>
      <c r="C139">
        <v>109</v>
      </c>
      <c r="D139">
        <v>93</v>
      </c>
      <c r="E139">
        <v>116</v>
      </c>
      <c r="F139"/>
      <c r="G139"/>
      <c r="H139"/>
      <c r="I139"/>
      <c r="J139"/>
      <c r="K139"/>
      <c r="L139"/>
      <c r="M139"/>
      <c r="N139" s="436">
        <f t="shared" si="2"/>
        <v>424</v>
      </c>
    </row>
    <row r="140" spans="1:14" x14ac:dyDescent="0.3">
      <c r="A140" t="s">
        <v>3014</v>
      </c>
      <c r="B140">
        <v>96</v>
      </c>
      <c r="C140">
        <v>108</v>
      </c>
      <c r="D140">
        <v>89</v>
      </c>
      <c r="E140">
        <v>109</v>
      </c>
      <c r="F140"/>
      <c r="G140"/>
      <c r="H140"/>
      <c r="I140"/>
      <c r="J140"/>
      <c r="K140"/>
      <c r="L140"/>
      <c r="M140"/>
      <c r="N140" s="436">
        <f t="shared" si="2"/>
        <v>402</v>
      </c>
    </row>
    <row r="141" spans="1:14" x14ac:dyDescent="0.3">
      <c r="A141" t="s">
        <v>3015</v>
      </c>
      <c r="B141">
        <v>69</v>
      </c>
      <c r="C141">
        <v>100</v>
      </c>
      <c r="D141">
        <v>99</v>
      </c>
      <c r="E141">
        <v>98</v>
      </c>
      <c r="F141"/>
      <c r="G141"/>
      <c r="H141"/>
      <c r="I141"/>
      <c r="J141"/>
      <c r="K141"/>
      <c r="L141"/>
      <c r="M141"/>
      <c r="N141" s="436">
        <f t="shared" si="2"/>
        <v>366</v>
      </c>
    </row>
    <row r="142" spans="1:14" x14ac:dyDescent="0.3">
      <c r="A142" t="s">
        <v>3016</v>
      </c>
      <c r="B142">
        <v>112</v>
      </c>
      <c r="C142">
        <v>98</v>
      </c>
      <c r="D142">
        <v>117</v>
      </c>
      <c r="E142">
        <v>101</v>
      </c>
      <c r="F142"/>
      <c r="G142"/>
      <c r="H142"/>
      <c r="I142"/>
      <c r="J142"/>
      <c r="K142"/>
      <c r="L142"/>
      <c r="M142"/>
      <c r="N142" s="436">
        <f t="shared" si="2"/>
        <v>428</v>
      </c>
    </row>
    <row r="143" spans="1:14" x14ac:dyDescent="0.3">
      <c r="A143" t="s">
        <v>3017</v>
      </c>
      <c r="B143">
        <v>137</v>
      </c>
      <c r="C143">
        <v>125</v>
      </c>
      <c r="D143">
        <v>138</v>
      </c>
      <c r="E143">
        <v>145</v>
      </c>
      <c r="F143"/>
      <c r="G143"/>
      <c r="H143"/>
      <c r="I143"/>
      <c r="J143"/>
      <c r="K143"/>
      <c r="L143"/>
      <c r="M143"/>
      <c r="N143" s="436">
        <f t="shared" si="2"/>
        <v>545</v>
      </c>
    </row>
    <row r="144" spans="1:14" x14ac:dyDescent="0.3">
      <c r="A144" t="s">
        <v>10425</v>
      </c>
      <c r="B144"/>
      <c r="C144"/>
      <c r="D144"/>
      <c r="E144"/>
      <c r="F144">
        <v>312</v>
      </c>
      <c r="G144">
        <v>371</v>
      </c>
      <c r="H144">
        <v>323</v>
      </c>
      <c r="I144">
        <v>340</v>
      </c>
      <c r="J144">
        <v>320</v>
      </c>
      <c r="K144">
        <v>343</v>
      </c>
      <c r="L144">
        <v>333</v>
      </c>
      <c r="M144">
        <v>355</v>
      </c>
      <c r="N144" s="436">
        <f t="shared" si="2"/>
        <v>2697</v>
      </c>
    </row>
    <row r="145" spans="1:14" x14ac:dyDescent="0.3">
      <c r="A145" t="s">
        <v>10519</v>
      </c>
      <c r="B145">
        <v>42</v>
      </c>
      <c r="C145">
        <v>32</v>
      </c>
      <c r="D145">
        <v>39</v>
      </c>
      <c r="E145">
        <v>39</v>
      </c>
      <c r="F145">
        <v>47</v>
      </c>
      <c r="G145">
        <v>32</v>
      </c>
      <c r="H145">
        <v>38</v>
      </c>
      <c r="I145">
        <v>46</v>
      </c>
      <c r="J145">
        <v>33</v>
      </c>
      <c r="K145">
        <v>43</v>
      </c>
      <c r="L145">
        <v>35</v>
      </c>
      <c r="M145">
        <v>30</v>
      </c>
      <c r="N145" s="436">
        <f t="shared" si="2"/>
        <v>456</v>
      </c>
    </row>
    <row r="146" spans="1:14" x14ac:dyDescent="0.3">
      <c r="A146" t="s">
        <v>3018</v>
      </c>
      <c r="B146">
        <v>185</v>
      </c>
      <c r="C146">
        <v>189</v>
      </c>
      <c r="D146">
        <v>167</v>
      </c>
      <c r="E146">
        <v>177</v>
      </c>
      <c r="F146"/>
      <c r="G146"/>
      <c r="H146"/>
      <c r="I146"/>
      <c r="J146"/>
      <c r="K146"/>
      <c r="L146"/>
      <c r="M146"/>
      <c r="N146" s="436">
        <f t="shared" si="2"/>
        <v>718</v>
      </c>
    </row>
    <row r="147" spans="1:14" x14ac:dyDescent="0.3">
      <c r="A147" t="s">
        <v>3019</v>
      </c>
      <c r="B147"/>
      <c r="C147"/>
      <c r="D147"/>
      <c r="E147"/>
      <c r="F147">
        <v>177</v>
      </c>
      <c r="G147">
        <v>184</v>
      </c>
      <c r="H147">
        <v>169</v>
      </c>
      <c r="I147">
        <v>182</v>
      </c>
      <c r="J147">
        <v>175</v>
      </c>
      <c r="K147">
        <v>206</v>
      </c>
      <c r="L147">
        <v>164</v>
      </c>
      <c r="M147">
        <v>177</v>
      </c>
      <c r="N147" s="436">
        <f t="shared" si="2"/>
        <v>1434</v>
      </c>
    </row>
    <row r="148" spans="1:14" x14ac:dyDescent="0.3">
      <c r="A148" t="s">
        <v>3020</v>
      </c>
      <c r="B148"/>
      <c r="C148"/>
      <c r="D148"/>
      <c r="E148"/>
      <c r="F148">
        <v>113</v>
      </c>
      <c r="G148">
        <v>143</v>
      </c>
      <c r="H148">
        <v>137</v>
      </c>
      <c r="I148">
        <v>148</v>
      </c>
      <c r="J148">
        <v>122</v>
      </c>
      <c r="K148">
        <v>137</v>
      </c>
      <c r="L148">
        <v>145</v>
      </c>
      <c r="M148">
        <v>146</v>
      </c>
      <c r="N148" s="436">
        <f t="shared" si="2"/>
        <v>1091</v>
      </c>
    </row>
    <row r="149" spans="1:14" x14ac:dyDescent="0.3">
      <c r="A149" t="s">
        <v>3021</v>
      </c>
      <c r="B149">
        <v>109</v>
      </c>
      <c r="C149">
        <v>104</v>
      </c>
      <c r="D149">
        <v>133</v>
      </c>
      <c r="E149">
        <v>101</v>
      </c>
      <c r="F149"/>
      <c r="G149"/>
      <c r="H149"/>
      <c r="I149"/>
      <c r="J149"/>
      <c r="K149"/>
      <c r="L149"/>
      <c r="M149"/>
      <c r="N149" s="436">
        <f t="shared" si="2"/>
        <v>447</v>
      </c>
    </row>
    <row r="150" spans="1:14" x14ac:dyDescent="0.3">
      <c r="A150" t="s">
        <v>3022</v>
      </c>
      <c r="B150"/>
      <c r="C150"/>
      <c r="D150"/>
      <c r="E150"/>
      <c r="F150">
        <v>145</v>
      </c>
      <c r="G150">
        <v>163</v>
      </c>
      <c r="H150">
        <v>157</v>
      </c>
      <c r="I150">
        <v>168</v>
      </c>
      <c r="J150">
        <v>145</v>
      </c>
      <c r="K150">
        <v>161</v>
      </c>
      <c r="L150">
        <v>142</v>
      </c>
      <c r="M150">
        <v>168</v>
      </c>
      <c r="N150" s="436">
        <f t="shared" si="2"/>
        <v>1249</v>
      </c>
    </row>
    <row r="151" spans="1:14" x14ac:dyDescent="0.3">
      <c r="A151" t="s">
        <v>3023</v>
      </c>
      <c r="B151">
        <v>123</v>
      </c>
      <c r="C151">
        <v>156</v>
      </c>
      <c r="D151">
        <v>113</v>
      </c>
      <c r="E151">
        <v>155</v>
      </c>
      <c r="F151"/>
      <c r="G151"/>
      <c r="H151"/>
      <c r="I151"/>
      <c r="J151"/>
      <c r="K151"/>
      <c r="L151"/>
      <c r="M151"/>
      <c r="N151" s="436">
        <f t="shared" si="2"/>
        <v>547</v>
      </c>
    </row>
    <row r="152" spans="1:14" x14ac:dyDescent="0.3">
      <c r="A152" t="s">
        <v>3024</v>
      </c>
      <c r="B152">
        <v>76</v>
      </c>
      <c r="C152">
        <v>63</v>
      </c>
      <c r="D152">
        <v>69</v>
      </c>
      <c r="E152">
        <v>76</v>
      </c>
      <c r="F152"/>
      <c r="G152"/>
      <c r="H152"/>
      <c r="I152"/>
      <c r="J152"/>
      <c r="K152"/>
      <c r="L152"/>
      <c r="M152"/>
      <c r="N152" s="436">
        <f t="shared" si="2"/>
        <v>284</v>
      </c>
    </row>
    <row r="153" spans="1:14" x14ac:dyDescent="0.3">
      <c r="A153" t="s">
        <v>3025</v>
      </c>
      <c r="B153"/>
      <c r="C153"/>
      <c r="D153"/>
      <c r="E153"/>
      <c r="F153">
        <v>63</v>
      </c>
      <c r="G153">
        <v>64</v>
      </c>
      <c r="H153">
        <v>76</v>
      </c>
      <c r="I153">
        <v>83</v>
      </c>
      <c r="J153">
        <v>66</v>
      </c>
      <c r="K153">
        <v>73</v>
      </c>
      <c r="L153">
        <v>81</v>
      </c>
      <c r="M153">
        <v>78</v>
      </c>
      <c r="N153" s="436">
        <f t="shared" si="2"/>
        <v>584</v>
      </c>
    </row>
    <row r="154" spans="1:14" x14ac:dyDescent="0.3">
      <c r="A154" t="s">
        <v>10446</v>
      </c>
      <c r="B154">
        <v>21</v>
      </c>
      <c r="C154">
        <v>22</v>
      </c>
      <c r="D154">
        <v>15</v>
      </c>
      <c r="E154">
        <v>22</v>
      </c>
      <c r="F154"/>
      <c r="G154"/>
      <c r="H154"/>
      <c r="I154"/>
      <c r="J154"/>
      <c r="K154"/>
      <c r="L154"/>
      <c r="M154"/>
      <c r="N154" s="436">
        <f t="shared" si="2"/>
        <v>80</v>
      </c>
    </row>
    <row r="155" spans="1:14" x14ac:dyDescent="0.3">
      <c r="A155" t="s">
        <v>3026</v>
      </c>
      <c r="B155">
        <v>36</v>
      </c>
      <c r="C155">
        <v>33</v>
      </c>
      <c r="D155">
        <v>32</v>
      </c>
      <c r="E155">
        <v>25</v>
      </c>
      <c r="F155">
        <v>42</v>
      </c>
      <c r="G155">
        <v>49</v>
      </c>
      <c r="H155">
        <v>36</v>
      </c>
      <c r="I155">
        <v>29</v>
      </c>
      <c r="J155">
        <v>31</v>
      </c>
      <c r="K155">
        <v>55</v>
      </c>
      <c r="L155">
        <v>18</v>
      </c>
      <c r="M155">
        <v>33</v>
      </c>
      <c r="N155" s="436">
        <f t="shared" si="2"/>
        <v>419</v>
      </c>
    </row>
    <row r="156" spans="1:14" x14ac:dyDescent="0.3">
      <c r="A156" t="s">
        <v>3027</v>
      </c>
      <c r="B156"/>
      <c r="C156"/>
      <c r="D156"/>
      <c r="E156"/>
      <c r="F156">
        <v>146</v>
      </c>
      <c r="G156">
        <v>141</v>
      </c>
      <c r="H156">
        <v>152</v>
      </c>
      <c r="I156">
        <v>157</v>
      </c>
      <c r="J156">
        <v>151</v>
      </c>
      <c r="K156">
        <v>142</v>
      </c>
      <c r="L156">
        <v>126</v>
      </c>
      <c r="M156">
        <v>159</v>
      </c>
      <c r="N156" s="436">
        <f t="shared" si="2"/>
        <v>1174</v>
      </c>
    </row>
    <row r="157" spans="1:14" x14ac:dyDescent="0.3">
      <c r="A157" t="s">
        <v>3028</v>
      </c>
      <c r="B157">
        <v>170</v>
      </c>
      <c r="C157">
        <v>132</v>
      </c>
      <c r="D157">
        <v>130</v>
      </c>
      <c r="E157">
        <v>149</v>
      </c>
      <c r="F157"/>
      <c r="G157"/>
      <c r="H157"/>
      <c r="I157"/>
      <c r="J157"/>
      <c r="K157"/>
      <c r="L157"/>
      <c r="M157"/>
      <c r="N157" s="436">
        <f t="shared" si="2"/>
        <v>581</v>
      </c>
    </row>
    <row r="158" spans="1:14" x14ac:dyDescent="0.3">
      <c r="A158" t="s">
        <v>13276</v>
      </c>
      <c r="B158"/>
      <c r="C158"/>
      <c r="D158"/>
      <c r="E158"/>
      <c r="F158">
        <v>84</v>
      </c>
      <c r="G158">
        <v>14</v>
      </c>
      <c r="H158">
        <v>58</v>
      </c>
      <c r="I158">
        <v>22</v>
      </c>
      <c r="J158">
        <v>67</v>
      </c>
      <c r="K158">
        <v>22</v>
      </c>
      <c r="L158">
        <v>66</v>
      </c>
      <c r="M158">
        <v>11</v>
      </c>
      <c r="N158" s="436">
        <f t="shared" si="2"/>
        <v>344</v>
      </c>
    </row>
    <row r="159" spans="1:14" x14ac:dyDescent="0.3">
      <c r="A159" t="s">
        <v>17268</v>
      </c>
      <c r="B159"/>
      <c r="C159"/>
      <c r="D159"/>
      <c r="E159"/>
      <c r="F159">
        <v>52</v>
      </c>
      <c r="G159">
        <v>73</v>
      </c>
      <c r="H159">
        <v>58</v>
      </c>
      <c r="I159">
        <v>58</v>
      </c>
      <c r="J159">
        <v>57</v>
      </c>
      <c r="K159">
        <v>67</v>
      </c>
      <c r="L159">
        <v>61</v>
      </c>
      <c r="M159">
        <v>46</v>
      </c>
      <c r="N159" s="436">
        <f t="shared" si="2"/>
        <v>472</v>
      </c>
    </row>
    <row r="160" spans="1:14" x14ac:dyDescent="0.3">
      <c r="A160" t="s">
        <v>17269</v>
      </c>
      <c r="B160">
        <v>51</v>
      </c>
      <c r="C160">
        <v>66</v>
      </c>
      <c r="D160">
        <v>63</v>
      </c>
      <c r="E160">
        <v>53</v>
      </c>
      <c r="F160"/>
      <c r="G160"/>
      <c r="H160"/>
      <c r="I160"/>
      <c r="J160"/>
      <c r="K160"/>
      <c r="L160"/>
      <c r="M160"/>
      <c r="N160" s="436">
        <f t="shared" si="2"/>
        <v>233</v>
      </c>
    </row>
    <row r="161" spans="1:14" x14ac:dyDescent="0.3">
      <c r="A161" t="s">
        <v>3029</v>
      </c>
      <c r="B161"/>
      <c r="C161"/>
      <c r="D161"/>
      <c r="E161"/>
      <c r="F161">
        <v>135</v>
      </c>
      <c r="G161">
        <v>137</v>
      </c>
      <c r="H161">
        <v>140</v>
      </c>
      <c r="I161">
        <v>129</v>
      </c>
      <c r="J161">
        <v>147</v>
      </c>
      <c r="K161">
        <v>149</v>
      </c>
      <c r="L161">
        <v>133</v>
      </c>
      <c r="M161">
        <v>145</v>
      </c>
      <c r="N161" s="436">
        <f t="shared" si="2"/>
        <v>1115</v>
      </c>
    </row>
    <row r="162" spans="1:14" x14ac:dyDescent="0.3">
      <c r="A162" t="s">
        <v>3030</v>
      </c>
      <c r="B162">
        <v>109</v>
      </c>
      <c r="C162">
        <v>137</v>
      </c>
      <c r="D162">
        <v>162</v>
      </c>
      <c r="E162">
        <v>124</v>
      </c>
      <c r="F162"/>
      <c r="G162"/>
      <c r="H162"/>
      <c r="I162"/>
      <c r="J162"/>
      <c r="K162"/>
      <c r="L162"/>
      <c r="M162"/>
      <c r="N162" s="436">
        <f t="shared" si="2"/>
        <v>532</v>
      </c>
    </row>
    <row r="163" spans="1:14" x14ac:dyDescent="0.3">
      <c r="A163" t="s">
        <v>3031</v>
      </c>
      <c r="B163"/>
      <c r="C163"/>
      <c r="D163"/>
      <c r="E163"/>
      <c r="F163">
        <v>75</v>
      </c>
      <c r="G163">
        <v>67</v>
      </c>
      <c r="H163">
        <v>74</v>
      </c>
      <c r="I163">
        <v>68</v>
      </c>
      <c r="J163">
        <v>66</v>
      </c>
      <c r="K163">
        <v>72</v>
      </c>
      <c r="L163">
        <v>56</v>
      </c>
      <c r="M163">
        <v>77</v>
      </c>
      <c r="N163" s="436">
        <f t="shared" si="2"/>
        <v>555</v>
      </c>
    </row>
    <row r="164" spans="1:14" x14ac:dyDescent="0.3">
      <c r="A164" t="s">
        <v>3032</v>
      </c>
      <c r="B164">
        <v>62</v>
      </c>
      <c r="C164">
        <v>75</v>
      </c>
      <c r="D164">
        <v>59</v>
      </c>
      <c r="E164">
        <v>62</v>
      </c>
      <c r="F164"/>
      <c r="G164"/>
      <c r="H164"/>
      <c r="I164"/>
      <c r="J164"/>
      <c r="K164"/>
      <c r="L164"/>
      <c r="M164"/>
      <c r="N164" s="436">
        <f t="shared" si="2"/>
        <v>258</v>
      </c>
    </row>
    <row r="165" spans="1:14" x14ac:dyDescent="0.3">
      <c r="A165" t="s">
        <v>3033</v>
      </c>
      <c r="B165"/>
      <c r="C165"/>
      <c r="D165"/>
      <c r="E165"/>
      <c r="F165">
        <v>52</v>
      </c>
      <c r="G165">
        <v>45</v>
      </c>
      <c r="H165">
        <v>46</v>
      </c>
      <c r="I165">
        <v>63</v>
      </c>
      <c r="J165">
        <v>43</v>
      </c>
      <c r="K165">
        <v>60</v>
      </c>
      <c r="L165">
        <v>46</v>
      </c>
      <c r="M165">
        <v>53</v>
      </c>
      <c r="N165" s="436">
        <f t="shared" si="2"/>
        <v>408</v>
      </c>
    </row>
    <row r="166" spans="1:14" x14ac:dyDescent="0.3">
      <c r="A166" t="s">
        <v>3034</v>
      </c>
      <c r="B166">
        <v>43</v>
      </c>
      <c r="C166">
        <v>61</v>
      </c>
      <c r="D166">
        <v>59</v>
      </c>
      <c r="E166">
        <v>51</v>
      </c>
      <c r="F166"/>
      <c r="G166"/>
      <c r="H166"/>
      <c r="I166"/>
      <c r="J166"/>
      <c r="K166"/>
      <c r="L166"/>
      <c r="M166"/>
      <c r="N166" s="436">
        <f t="shared" si="2"/>
        <v>214</v>
      </c>
    </row>
    <row r="167" spans="1:14" x14ac:dyDescent="0.3">
      <c r="A167" t="s">
        <v>3035</v>
      </c>
      <c r="B167">
        <v>41</v>
      </c>
      <c r="C167">
        <v>27</v>
      </c>
      <c r="D167">
        <v>35</v>
      </c>
      <c r="E167">
        <v>45</v>
      </c>
      <c r="F167">
        <v>43</v>
      </c>
      <c r="G167">
        <v>48</v>
      </c>
      <c r="H167">
        <v>53</v>
      </c>
      <c r="I167">
        <v>38</v>
      </c>
      <c r="J167">
        <v>33</v>
      </c>
      <c r="K167">
        <v>39</v>
      </c>
      <c r="L167">
        <v>42</v>
      </c>
      <c r="M167">
        <v>31</v>
      </c>
      <c r="N167" s="436">
        <f t="shared" si="2"/>
        <v>475</v>
      </c>
    </row>
    <row r="168" spans="1:14" x14ac:dyDescent="0.3">
      <c r="A168" t="s">
        <v>3036</v>
      </c>
      <c r="B168">
        <v>153</v>
      </c>
      <c r="C168">
        <v>171</v>
      </c>
      <c r="D168">
        <v>158</v>
      </c>
      <c r="E168">
        <v>137</v>
      </c>
      <c r="F168"/>
      <c r="G168"/>
      <c r="H168"/>
      <c r="I168"/>
      <c r="J168"/>
      <c r="K168"/>
      <c r="L168"/>
      <c r="M168"/>
      <c r="N168" s="436">
        <f t="shared" si="2"/>
        <v>619</v>
      </c>
    </row>
    <row r="169" spans="1:14" x14ac:dyDescent="0.3">
      <c r="A169" t="s">
        <v>3037</v>
      </c>
      <c r="B169"/>
      <c r="C169"/>
      <c r="D169"/>
      <c r="E169"/>
      <c r="F169">
        <v>151</v>
      </c>
      <c r="G169">
        <v>167</v>
      </c>
      <c r="H169">
        <v>155</v>
      </c>
      <c r="I169">
        <v>151</v>
      </c>
      <c r="J169">
        <v>167</v>
      </c>
      <c r="K169">
        <v>186</v>
      </c>
      <c r="L169">
        <v>154</v>
      </c>
      <c r="M169">
        <v>170</v>
      </c>
      <c r="N169" s="436">
        <f t="shared" si="2"/>
        <v>1301</v>
      </c>
    </row>
    <row r="170" spans="1:14" x14ac:dyDescent="0.3">
      <c r="A170" t="s">
        <v>3038</v>
      </c>
      <c r="B170"/>
      <c r="C170"/>
      <c r="D170"/>
      <c r="E170"/>
      <c r="F170">
        <v>119</v>
      </c>
      <c r="G170">
        <v>138</v>
      </c>
      <c r="H170">
        <v>133</v>
      </c>
      <c r="I170">
        <v>129</v>
      </c>
      <c r="J170">
        <v>123</v>
      </c>
      <c r="K170">
        <v>110</v>
      </c>
      <c r="L170">
        <v>125</v>
      </c>
      <c r="M170">
        <v>145</v>
      </c>
      <c r="N170" s="436">
        <f t="shared" si="2"/>
        <v>1022</v>
      </c>
    </row>
    <row r="171" spans="1:14" x14ac:dyDescent="0.3">
      <c r="A171" t="s">
        <v>3039</v>
      </c>
      <c r="B171">
        <v>130</v>
      </c>
      <c r="C171">
        <v>118</v>
      </c>
      <c r="D171">
        <v>119</v>
      </c>
      <c r="E171">
        <v>153</v>
      </c>
      <c r="F171"/>
      <c r="G171"/>
      <c r="H171"/>
      <c r="I171"/>
      <c r="J171"/>
      <c r="K171"/>
      <c r="L171"/>
      <c r="M171"/>
      <c r="N171" s="436">
        <f t="shared" si="2"/>
        <v>520</v>
      </c>
    </row>
    <row r="172" spans="1:14" x14ac:dyDescent="0.3">
      <c r="A172" t="s">
        <v>3040</v>
      </c>
      <c r="B172"/>
      <c r="C172"/>
      <c r="D172"/>
      <c r="E172"/>
      <c r="F172">
        <v>108</v>
      </c>
      <c r="G172">
        <v>132</v>
      </c>
      <c r="H172">
        <v>123</v>
      </c>
      <c r="I172">
        <v>142</v>
      </c>
      <c r="J172">
        <v>111</v>
      </c>
      <c r="K172">
        <v>113</v>
      </c>
      <c r="L172">
        <v>120</v>
      </c>
      <c r="M172">
        <v>125</v>
      </c>
      <c r="N172" s="436">
        <f t="shared" si="2"/>
        <v>974</v>
      </c>
    </row>
    <row r="173" spans="1:14" x14ac:dyDescent="0.3">
      <c r="A173" t="s">
        <v>3041</v>
      </c>
      <c r="B173">
        <v>133</v>
      </c>
      <c r="C173">
        <v>138</v>
      </c>
      <c r="D173">
        <v>124</v>
      </c>
      <c r="E173">
        <v>172</v>
      </c>
      <c r="F173"/>
      <c r="G173"/>
      <c r="H173"/>
      <c r="I173"/>
      <c r="J173"/>
      <c r="K173"/>
      <c r="L173"/>
      <c r="M173"/>
      <c r="N173" s="436">
        <f t="shared" si="2"/>
        <v>567</v>
      </c>
    </row>
    <row r="174" spans="1:14" x14ac:dyDescent="0.3">
      <c r="A174" t="s">
        <v>3042</v>
      </c>
      <c r="B174">
        <v>71</v>
      </c>
      <c r="C174">
        <v>81</v>
      </c>
      <c r="D174">
        <v>87</v>
      </c>
      <c r="E174">
        <v>79</v>
      </c>
      <c r="F174"/>
      <c r="G174"/>
      <c r="H174"/>
      <c r="I174"/>
      <c r="J174"/>
      <c r="K174"/>
      <c r="L174"/>
      <c r="M174"/>
      <c r="N174" s="436">
        <f t="shared" si="2"/>
        <v>318</v>
      </c>
    </row>
    <row r="175" spans="1:14" x14ac:dyDescent="0.3">
      <c r="A175" t="s">
        <v>3043</v>
      </c>
      <c r="B175"/>
      <c r="C175"/>
      <c r="D175"/>
      <c r="E175"/>
      <c r="F175">
        <v>131</v>
      </c>
      <c r="G175">
        <v>144</v>
      </c>
      <c r="H175">
        <v>138</v>
      </c>
      <c r="I175">
        <v>112</v>
      </c>
      <c r="J175">
        <v>122</v>
      </c>
      <c r="K175">
        <v>113</v>
      </c>
      <c r="L175">
        <v>91</v>
      </c>
      <c r="M175">
        <v>95</v>
      </c>
      <c r="N175" s="436">
        <f t="shared" si="2"/>
        <v>946</v>
      </c>
    </row>
    <row r="176" spans="1:14" x14ac:dyDescent="0.3">
      <c r="A176" t="s">
        <v>17589</v>
      </c>
      <c r="B176"/>
      <c r="C176">
        <v>35</v>
      </c>
      <c r="D176"/>
      <c r="E176">
        <v>22</v>
      </c>
      <c r="F176"/>
      <c r="G176"/>
      <c r="H176"/>
      <c r="I176"/>
      <c r="J176"/>
      <c r="K176"/>
      <c r="L176"/>
      <c r="M176"/>
      <c r="N176" s="436">
        <f t="shared" si="2"/>
        <v>57</v>
      </c>
    </row>
    <row r="177" spans="1:14" x14ac:dyDescent="0.3">
      <c r="A177" t="s">
        <v>3044</v>
      </c>
      <c r="B177"/>
      <c r="C177"/>
      <c r="D177"/>
      <c r="E177"/>
      <c r="F177">
        <v>142</v>
      </c>
      <c r="G177">
        <v>146</v>
      </c>
      <c r="H177">
        <v>140</v>
      </c>
      <c r="I177">
        <v>141</v>
      </c>
      <c r="J177">
        <v>104</v>
      </c>
      <c r="K177">
        <v>108</v>
      </c>
      <c r="L177">
        <v>86</v>
      </c>
      <c r="M177">
        <v>99</v>
      </c>
      <c r="N177" s="436">
        <f t="shared" si="2"/>
        <v>966</v>
      </c>
    </row>
    <row r="178" spans="1:14" x14ac:dyDescent="0.3">
      <c r="A178" t="s">
        <v>17271</v>
      </c>
      <c r="B178">
        <v>81</v>
      </c>
      <c r="C178">
        <v>77</v>
      </c>
      <c r="D178">
        <v>121</v>
      </c>
      <c r="E178">
        <v>128</v>
      </c>
      <c r="F178"/>
      <c r="G178"/>
      <c r="H178"/>
      <c r="I178"/>
      <c r="J178"/>
      <c r="K178"/>
      <c r="L178"/>
      <c r="M178"/>
      <c r="N178" s="436">
        <f t="shared" si="2"/>
        <v>407</v>
      </c>
    </row>
    <row r="179" spans="1:14" x14ac:dyDescent="0.3">
      <c r="A179" t="s">
        <v>3045</v>
      </c>
      <c r="B179">
        <v>186</v>
      </c>
      <c r="C179">
        <v>216</v>
      </c>
      <c r="D179">
        <v>219</v>
      </c>
      <c r="E179">
        <v>221</v>
      </c>
      <c r="F179"/>
      <c r="G179"/>
      <c r="H179"/>
      <c r="I179"/>
      <c r="J179"/>
      <c r="K179"/>
      <c r="L179"/>
      <c r="M179"/>
      <c r="N179" s="436">
        <f t="shared" si="2"/>
        <v>842</v>
      </c>
    </row>
    <row r="180" spans="1:14" x14ac:dyDescent="0.3">
      <c r="A180" t="s">
        <v>13058</v>
      </c>
      <c r="B180"/>
      <c r="C180"/>
      <c r="D180"/>
      <c r="E180"/>
      <c r="F180">
        <v>248</v>
      </c>
      <c r="G180">
        <v>268</v>
      </c>
      <c r="H180">
        <v>245</v>
      </c>
      <c r="I180">
        <v>260</v>
      </c>
      <c r="J180">
        <v>253</v>
      </c>
      <c r="K180">
        <v>251</v>
      </c>
      <c r="L180">
        <v>218</v>
      </c>
      <c r="M180">
        <v>225</v>
      </c>
      <c r="N180" s="436">
        <f t="shared" si="2"/>
        <v>1968</v>
      </c>
    </row>
    <row r="181" spans="1:14" x14ac:dyDescent="0.3">
      <c r="A181" t="s">
        <v>3046</v>
      </c>
      <c r="B181">
        <v>41</v>
      </c>
      <c r="C181">
        <v>59</v>
      </c>
      <c r="D181">
        <v>56</v>
      </c>
      <c r="E181">
        <v>47</v>
      </c>
      <c r="F181">
        <v>44</v>
      </c>
      <c r="G181">
        <v>59</v>
      </c>
      <c r="H181">
        <v>62</v>
      </c>
      <c r="I181">
        <v>59</v>
      </c>
      <c r="J181">
        <v>57</v>
      </c>
      <c r="K181">
        <v>56</v>
      </c>
      <c r="L181">
        <v>44</v>
      </c>
      <c r="M181">
        <v>66</v>
      </c>
      <c r="N181" s="436">
        <f t="shared" si="2"/>
        <v>650</v>
      </c>
    </row>
    <row r="182" spans="1:14" x14ac:dyDescent="0.3">
      <c r="A182" t="s">
        <v>3047</v>
      </c>
      <c r="B182"/>
      <c r="C182"/>
      <c r="D182"/>
      <c r="E182"/>
      <c r="F182">
        <v>125</v>
      </c>
      <c r="G182">
        <v>128</v>
      </c>
      <c r="H182">
        <v>130</v>
      </c>
      <c r="I182">
        <v>138</v>
      </c>
      <c r="J182">
        <v>131</v>
      </c>
      <c r="K182">
        <v>138</v>
      </c>
      <c r="L182">
        <v>134</v>
      </c>
      <c r="M182">
        <v>124</v>
      </c>
      <c r="N182" s="436">
        <f t="shared" si="2"/>
        <v>1048</v>
      </c>
    </row>
    <row r="183" spans="1:14" x14ac:dyDescent="0.3">
      <c r="A183" t="s">
        <v>3048</v>
      </c>
      <c r="B183">
        <v>123</v>
      </c>
      <c r="C183">
        <v>150</v>
      </c>
      <c r="D183">
        <v>115</v>
      </c>
      <c r="E183">
        <v>125</v>
      </c>
      <c r="F183"/>
      <c r="G183"/>
      <c r="H183"/>
      <c r="I183"/>
      <c r="J183"/>
      <c r="K183"/>
      <c r="L183"/>
      <c r="M183"/>
      <c r="N183" s="436">
        <f t="shared" si="2"/>
        <v>513</v>
      </c>
    </row>
    <row r="184" spans="1:14" x14ac:dyDescent="0.3">
      <c r="A184" t="s">
        <v>3049</v>
      </c>
      <c r="B184">
        <v>51</v>
      </c>
      <c r="C184">
        <v>57</v>
      </c>
      <c r="D184">
        <v>40</v>
      </c>
      <c r="E184">
        <v>53</v>
      </c>
      <c r="F184">
        <v>54</v>
      </c>
      <c r="G184">
        <v>45</v>
      </c>
      <c r="H184">
        <v>49</v>
      </c>
      <c r="I184">
        <v>36</v>
      </c>
      <c r="J184">
        <v>27</v>
      </c>
      <c r="K184">
        <v>45</v>
      </c>
      <c r="L184">
        <v>51</v>
      </c>
      <c r="M184">
        <v>42</v>
      </c>
      <c r="N184" s="436">
        <f t="shared" si="2"/>
        <v>550</v>
      </c>
    </row>
    <row r="185" spans="1:14" x14ac:dyDescent="0.3">
      <c r="A185" t="s">
        <v>3050</v>
      </c>
      <c r="B185"/>
      <c r="C185"/>
      <c r="D185"/>
      <c r="E185"/>
      <c r="F185">
        <v>81</v>
      </c>
      <c r="G185">
        <v>82</v>
      </c>
      <c r="H185">
        <v>74</v>
      </c>
      <c r="I185">
        <v>85</v>
      </c>
      <c r="J185">
        <v>83</v>
      </c>
      <c r="K185">
        <v>69</v>
      </c>
      <c r="L185">
        <v>76</v>
      </c>
      <c r="M185">
        <v>90</v>
      </c>
      <c r="N185" s="436">
        <f t="shared" si="2"/>
        <v>640</v>
      </c>
    </row>
    <row r="186" spans="1:14" x14ac:dyDescent="0.3">
      <c r="A186" t="s">
        <v>3051</v>
      </c>
      <c r="B186">
        <v>90</v>
      </c>
      <c r="C186">
        <v>57</v>
      </c>
      <c r="D186">
        <v>63</v>
      </c>
      <c r="E186">
        <v>85</v>
      </c>
      <c r="F186"/>
      <c r="G186"/>
      <c r="H186"/>
      <c r="I186"/>
      <c r="J186"/>
      <c r="K186"/>
      <c r="L186"/>
      <c r="M186"/>
      <c r="N186" s="436">
        <f t="shared" si="2"/>
        <v>295</v>
      </c>
    </row>
    <row r="187" spans="1:14" x14ac:dyDescent="0.3">
      <c r="A187" t="s">
        <v>3052</v>
      </c>
      <c r="B187"/>
      <c r="C187"/>
      <c r="D187"/>
      <c r="E187"/>
      <c r="F187">
        <v>85</v>
      </c>
      <c r="G187">
        <v>96</v>
      </c>
      <c r="H187">
        <v>76</v>
      </c>
      <c r="I187">
        <v>97</v>
      </c>
      <c r="J187">
        <v>77</v>
      </c>
      <c r="K187">
        <v>86</v>
      </c>
      <c r="L187">
        <v>96</v>
      </c>
      <c r="M187">
        <v>108</v>
      </c>
      <c r="N187" s="436">
        <f t="shared" si="2"/>
        <v>721</v>
      </c>
    </row>
    <row r="188" spans="1:14" x14ac:dyDescent="0.3">
      <c r="A188" t="s">
        <v>3053</v>
      </c>
      <c r="B188">
        <v>84</v>
      </c>
      <c r="C188">
        <v>71</v>
      </c>
      <c r="D188">
        <v>103</v>
      </c>
      <c r="E188">
        <v>77</v>
      </c>
      <c r="F188"/>
      <c r="G188"/>
      <c r="H188"/>
      <c r="I188"/>
      <c r="J188"/>
      <c r="K188"/>
      <c r="L188"/>
      <c r="M188"/>
      <c r="N188" s="436">
        <f t="shared" si="2"/>
        <v>335</v>
      </c>
    </row>
    <row r="189" spans="1:14" x14ac:dyDescent="0.3">
      <c r="A189" t="s">
        <v>3054</v>
      </c>
      <c r="B189">
        <v>249</v>
      </c>
      <c r="C189">
        <v>306</v>
      </c>
      <c r="D189">
        <v>272</v>
      </c>
      <c r="E189">
        <v>273</v>
      </c>
      <c r="F189"/>
      <c r="G189"/>
      <c r="H189"/>
      <c r="I189"/>
      <c r="J189"/>
      <c r="K189"/>
      <c r="L189"/>
      <c r="M189"/>
      <c r="N189" s="436">
        <f t="shared" si="2"/>
        <v>1100</v>
      </c>
    </row>
    <row r="190" spans="1:14" x14ac:dyDescent="0.3">
      <c r="A190" t="s">
        <v>10449</v>
      </c>
      <c r="B190"/>
      <c r="C190"/>
      <c r="D190"/>
      <c r="E190"/>
      <c r="F190">
        <v>278</v>
      </c>
      <c r="G190">
        <v>295</v>
      </c>
      <c r="H190">
        <v>311</v>
      </c>
      <c r="I190">
        <v>281</v>
      </c>
      <c r="J190">
        <v>275</v>
      </c>
      <c r="K190">
        <v>284</v>
      </c>
      <c r="L190">
        <v>262</v>
      </c>
      <c r="M190">
        <v>308</v>
      </c>
      <c r="N190" s="436">
        <f t="shared" si="2"/>
        <v>2294</v>
      </c>
    </row>
    <row r="191" spans="1:14" x14ac:dyDescent="0.3">
      <c r="A191" t="s">
        <v>3055</v>
      </c>
      <c r="B191">
        <v>60</v>
      </c>
      <c r="C191">
        <v>70</v>
      </c>
      <c r="D191">
        <v>53</v>
      </c>
      <c r="E191">
        <v>66</v>
      </c>
      <c r="F191">
        <v>58</v>
      </c>
      <c r="G191">
        <v>69</v>
      </c>
      <c r="H191">
        <v>55</v>
      </c>
      <c r="I191">
        <v>55</v>
      </c>
      <c r="J191">
        <v>40</v>
      </c>
      <c r="K191">
        <v>58</v>
      </c>
      <c r="L191">
        <v>50</v>
      </c>
      <c r="M191">
        <v>45</v>
      </c>
      <c r="N191" s="436">
        <f t="shared" si="2"/>
        <v>679</v>
      </c>
    </row>
    <row r="192" spans="1:14" x14ac:dyDescent="0.3">
      <c r="A192" t="s">
        <v>3056</v>
      </c>
      <c r="B192"/>
      <c r="C192"/>
      <c r="D192"/>
      <c r="E192"/>
      <c r="F192">
        <v>37</v>
      </c>
      <c r="G192">
        <v>42</v>
      </c>
      <c r="H192">
        <v>42</v>
      </c>
      <c r="I192">
        <v>51</v>
      </c>
      <c r="J192">
        <v>45</v>
      </c>
      <c r="K192">
        <v>27</v>
      </c>
      <c r="L192">
        <v>39</v>
      </c>
      <c r="M192">
        <v>34</v>
      </c>
      <c r="N192" s="436">
        <f t="shared" si="2"/>
        <v>317</v>
      </c>
    </row>
    <row r="193" spans="1:14" x14ac:dyDescent="0.3">
      <c r="A193" t="s">
        <v>13342</v>
      </c>
      <c r="B193">
        <v>43</v>
      </c>
      <c r="C193">
        <v>37</v>
      </c>
      <c r="D193">
        <v>37</v>
      </c>
      <c r="E193">
        <v>46</v>
      </c>
      <c r="F193"/>
      <c r="G193"/>
      <c r="H193"/>
      <c r="I193"/>
      <c r="J193"/>
      <c r="K193"/>
      <c r="L193"/>
      <c r="M193"/>
      <c r="N193" s="436">
        <f t="shared" si="2"/>
        <v>163</v>
      </c>
    </row>
    <row r="194" spans="1:14" x14ac:dyDescent="0.3">
      <c r="A194" t="s">
        <v>3057</v>
      </c>
      <c r="B194"/>
      <c r="C194"/>
      <c r="D194"/>
      <c r="E194"/>
      <c r="F194"/>
      <c r="G194"/>
      <c r="H194">
        <v>61</v>
      </c>
      <c r="I194">
        <v>62</v>
      </c>
      <c r="J194">
        <v>65</v>
      </c>
      <c r="K194">
        <v>76</v>
      </c>
      <c r="L194">
        <v>51</v>
      </c>
      <c r="M194">
        <v>79</v>
      </c>
      <c r="N194" s="436">
        <f t="shared" si="2"/>
        <v>394</v>
      </c>
    </row>
    <row r="195" spans="1:14" x14ac:dyDescent="0.3">
      <c r="A195" t="s">
        <v>3058</v>
      </c>
      <c r="B195"/>
      <c r="C195"/>
      <c r="D195"/>
      <c r="E195"/>
      <c r="F195">
        <v>54</v>
      </c>
      <c r="G195">
        <v>61</v>
      </c>
      <c r="H195">
        <v>52</v>
      </c>
      <c r="I195">
        <v>49</v>
      </c>
      <c r="J195">
        <v>47</v>
      </c>
      <c r="K195">
        <v>43</v>
      </c>
      <c r="L195">
        <v>69</v>
      </c>
      <c r="M195">
        <v>59</v>
      </c>
      <c r="N195" s="436">
        <f t="shared" si="2"/>
        <v>434</v>
      </c>
    </row>
    <row r="196" spans="1:14" x14ac:dyDescent="0.3">
      <c r="A196" t="s">
        <v>13266</v>
      </c>
      <c r="B196">
        <v>58</v>
      </c>
      <c r="C196">
        <v>54</v>
      </c>
      <c r="D196">
        <v>63</v>
      </c>
      <c r="E196">
        <v>53</v>
      </c>
      <c r="F196"/>
      <c r="G196"/>
      <c r="H196"/>
      <c r="I196"/>
      <c r="J196"/>
      <c r="K196"/>
      <c r="L196"/>
      <c r="M196"/>
      <c r="N196" s="436">
        <f t="shared" ref="N196:N259" si="3">SUM(B196:M196)</f>
        <v>228</v>
      </c>
    </row>
    <row r="197" spans="1:14" x14ac:dyDescent="0.3">
      <c r="A197" t="s">
        <v>3059</v>
      </c>
      <c r="B197">
        <v>44</v>
      </c>
      <c r="C197">
        <v>47</v>
      </c>
      <c r="D197">
        <v>45</v>
      </c>
      <c r="E197">
        <v>52</v>
      </c>
      <c r="F197">
        <v>42</v>
      </c>
      <c r="G197">
        <v>34</v>
      </c>
      <c r="H197">
        <v>57</v>
      </c>
      <c r="I197">
        <v>51</v>
      </c>
      <c r="J197">
        <v>37</v>
      </c>
      <c r="K197">
        <v>37</v>
      </c>
      <c r="L197">
        <v>43</v>
      </c>
      <c r="M197">
        <v>34</v>
      </c>
      <c r="N197" s="436">
        <f t="shared" si="3"/>
        <v>523</v>
      </c>
    </row>
    <row r="198" spans="1:14" x14ac:dyDescent="0.3">
      <c r="A198" t="s">
        <v>3060</v>
      </c>
      <c r="B198"/>
      <c r="C198"/>
      <c r="D198"/>
      <c r="E198"/>
      <c r="F198">
        <v>130</v>
      </c>
      <c r="G198">
        <v>102</v>
      </c>
      <c r="H198">
        <v>88</v>
      </c>
      <c r="I198">
        <v>102</v>
      </c>
      <c r="J198">
        <v>80</v>
      </c>
      <c r="K198">
        <v>78</v>
      </c>
      <c r="L198">
        <v>80</v>
      </c>
      <c r="M198">
        <v>72</v>
      </c>
      <c r="N198" s="436">
        <f t="shared" si="3"/>
        <v>732</v>
      </c>
    </row>
    <row r="199" spans="1:14" x14ac:dyDescent="0.3">
      <c r="A199" t="s">
        <v>10423</v>
      </c>
      <c r="B199">
        <v>118</v>
      </c>
      <c r="C199">
        <v>95</v>
      </c>
      <c r="D199">
        <v>125</v>
      </c>
      <c r="E199">
        <v>115</v>
      </c>
      <c r="F199"/>
      <c r="G199"/>
      <c r="H199"/>
      <c r="I199"/>
      <c r="J199"/>
      <c r="K199"/>
      <c r="L199"/>
      <c r="M199"/>
      <c r="N199" s="436">
        <f t="shared" si="3"/>
        <v>453</v>
      </c>
    </row>
    <row r="200" spans="1:14" x14ac:dyDescent="0.3">
      <c r="A200" t="s">
        <v>3061</v>
      </c>
      <c r="B200">
        <v>51</v>
      </c>
      <c r="C200">
        <v>33</v>
      </c>
      <c r="D200">
        <v>43</v>
      </c>
      <c r="E200">
        <v>48</v>
      </c>
      <c r="F200">
        <v>31</v>
      </c>
      <c r="G200">
        <v>38</v>
      </c>
      <c r="H200">
        <v>33</v>
      </c>
      <c r="I200">
        <v>37</v>
      </c>
      <c r="J200">
        <v>41</v>
      </c>
      <c r="K200">
        <v>27</v>
      </c>
      <c r="L200">
        <v>26</v>
      </c>
      <c r="M200">
        <v>26</v>
      </c>
      <c r="N200" s="436">
        <f t="shared" si="3"/>
        <v>434</v>
      </c>
    </row>
    <row r="201" spans="1:14" x14ac:dyDescent="0.3">
      <c r="A201" t="s">
        <v>3062</v>
      </c>
      <c r="B201"/>
      <c r="C201"/>
      <c r="D201"/>
      <c r="E201"/>
      <c r="F201">
        <v>27</v>
      </c>
      <c r="G201">
        <v>37</v>
      </c>
      <c r="H201">
        <v>24</v>
      </c>
      <c r="I201">
        <v>25</v>
      </c>
      <c r="J201">
        <v>25</v>
      </c>
      <c r="K201">
        <v>15</v>
      </c>
      <c r="L201">
        <v>24</v>
      </c>
      <c r="M201">
        <v>26</v>
      </c>
      <c r="N201" s="436">
        <f t="shared" si="3"/>
        <v>203</v>
      </c>
    </row>
    <row r="202" spans="1:14" x14ac:dyDescent="0.3">
      <c r="A202" t="s">
        <v>3063</v>
      </c>
      <c r="B202">
        <v>31</v>
      </c>
      <c r="C202">
        <v>32</v>
      </c>
      <c r="D202">
        <v>20</v>
      </c>
      <c r="E202">
        <v>26</v>
      </c>
      <c r="F202"/>
      <c r="G202"/>
      <c r="H202"/>
      <c r="I202"/>
      <c r="J202"/>
      <c r="K202"/>
      <c r="L202"/>
      <c r="M202"/>
      <c r="N202" s="436">
        <f t="shared" si="3"/>
        <v>109</v>
      </c>
    </row>
    <row r="203" spans="1:14" x14ac:dyDescent="0.3">
      <c r="A203" t="s">
        <v>3064</v>
      </c>
      <c r="B203"/>
      <c r="C203"/>
      <c r="D203"/>
      <c r="E203"/>
      <c r="F203">
        <v>43</v>
      </c>
      <c r="G203">
        <v>35</v>
      </c>
      <c r="H203">
        <v>34</v>
      </c>
      <c r="I203">
        <v>39</v>
      </c>
      <c r="J203">
        <v>37</v>
      </c>
      <c r="K203">
        <v>31</v>
      </c>
      <c r="L203">
        <v>35</v>
      </c>
      <c r="M203">
        <v>34</v>
      </c>
      <c r="N203" s="436">
        <f t="shared" si="3"/>
        <v>288</v>
      </c>
    </row>
    <row r="204" spans="1:14" x14ac:dyDescent="0.3">
      <c r="A204" t="s">
        <v>3065</v>
      </c>
      <c r="B204">
        <v>45</v>
      </c>
      <c r="C204">
        <v>39</v>
      </c>
      <c r="D204">
        <v>39</v>
      </c>
      <c r="E204">
        <v>40</v>
      </c>
      <c r="F204"/>
      <c r="G204"/>
      <c r="H204"/>
      <c r="I204"/>
      <c r="J204"/>
      <c r="K204"/>
      <c r="L204"/>
      <c r="M204"/>
      <c r="N204" s="436">
        <f t="shared" si="3"/>
        <v>163</v>
      </c>
    </row>
    <row r="205" spans="1:14" x14ac:dyDescent="0.3">
      <c r="A205" t="s">
        <v>3066</v>
      </c>
      <c r="B205">
        <v>18</v>
      </c>
      <c r="C205">
        <v>18</v>
      </c>
      <c r="D205">
        <v>15</v>
      </c>
      <c r="E205">
        <v>20</v>
      </c>
      <c r="F205">
        <v>14</v>
      </c>
      <c r="G205">
        <v>22</v>
      </c>
      <c r="H205">
        <v>14</v>
      </c>
      <c r="I205">
        <v>22</v>
      </c>
      <c r="J205">
        <v>12</v>
      </c>
      <c r="K205">
        <v>17</v>
      </c>
      <c r="L205">
        <v>14</v>
      </c>
      <c r="M205">
        <v>16</v>
      </c>
      <c r="N205" s="436">
        <f t="shared" si="3"/>
        <v>202</v>
      </c>
    </row>
    <row r="206" spans="1:14" x14ac:dyDescent="0.3">
      <c r="A206" t="s">
        <v>3067</v>
      </c>
      <c r="B206">
        <v>17</v>
      </c>
      <c r="C206">
        <v>29</v>
      </c>
      <c r="D206">
        <v>25</v>
      </c>
      <c r="E206">
        <v>22</v>
      </c>
      <c r="F206">
        <v>31</v>
      </c>
      <c r="G206">
        <v>26</v>
      </c>
      <c r="H206">
        <v>18</v>
      </c>
      <c r="I206">
        <v>24</v>
      </c>
      <c r="J206">
        <v>20</v>
      </c>
      <c r="K206">
        <v>19</v>
      </c>
      <c r="L206">
        <v>17</v>
      </c>
      <c r="M206">
        <v>27</v>
      </c>
      <c r="N206" s="436">
        <f t="shared" si="3"/>
        <v>275</v>
      </c>
    </row>
    <row r="207" spans="1:14" x14ac:dyDescent="0.3">
      <c r="A207" t="s">
        <v>3068</v>
      </c>
      <c r="B207">
        <v>50</v>
      </c>
      <c r="C207">
        <v>53</v>
      </c>
      <c r="D207">
        <v>57</v>
      </c>
      <c r="E207">
        <v>52</v>
      </c>
      <c r="F207">
        <v>44</v>
      </c>
      <c r="G207">
        <v>54</v>
      </c>
      <c r="H207">
        <v>71</v>
      </c>
      <c r="I207">
        <v>42</v>
      </c>
      <c r="J207">
        <v>54</v>
      </c>
      <c r="K207">
        <v>49</v>
      </c>
      <c r="L207">
        <v>39</v>
      </c>
      <c r="M207">
        <v>56</v>
      </c>
      <c r="N207" s="436">
        <f t="shared" si="3"/>
        <v>621</v>
      </c>
    </row>
    <row r="208" spans="1:14" x14ac:dyDescent="0.3">
      <c r="A208" t="s">
        <v>3069</v>
      </c>
      <c r="B208">
        <v>6</v>
      </c>
      <c r="C208">
        <v>6</v>
      </c>
      <c r="D208">
        <v>11</v>
      </c>
      <c r="E208">
        <v>10</v>
      </c>
      <c r="F208">
        <v>19</v>
      </c>
      <c r="G208">
        <v>19</v>
      </c>
      <c r="H208">
        <v>16</v>
      </c>
      <c r="I208">
        <v>24</v>
      </c>
      <c r="J208">
        <v>16</v>
      </c>
      <c r="K208">
        <v>21</v>
      </c>
      <c r="L208">
        <v>15</v>
      </c>
      <c r="M208">
        <v>18</v>
      </c>
      <c r="N208" s="436">
        <f t="shared" si="3"/>
        <v>181</v>
      </c>
    </row>
    <row r="209" spans="1:14" x14ac:dyDescent="0.3">
      <c r="A209" t="s">
        <v>3070</v>
      </c>
      <c r="B209"/>
      <c r="C209"/>
      <c r="D209"/>
      <c r="E209"/>
      <c r="F209">
        <v>75</v>
      </c>
      <c r="G209">
        <v>89</v>
      </c>
      <c r="H209">
        <v>73</v>
      </c>
      <c r="I209">
        <v>92</v>
      </c>
      <c r="J209">
        <v>73</v>
      </c>
      <c r="K209">
        <v>93</v>
      </c>
      <c r="L209">
        <v>72</v>
      </c>
      <c r="M209">
        <v>83</v>
      </c>
      <c r="N209" s="436">
        <f t="shared" si="3"/>
        <v>650</v>
      </c>
    </row>
    <row r="210" spans="1:14" x14ac:dyDescent="0.3">
      <c r="A210" t="s">
        <v>3071</v>
      </c>
      <c r="B210">
        <v>70</v>
      </c>
      <c r="C210">
        <v>77</v>
      </c>
      <c r="D210">
        <v>59</v>
      </c>
      <c r="E210">
        <v>67</v>
      </c>
      <c r="F210"/>
      <c r="G210"/>
      <c r="H210"/>
      <c r="I210"/>
      <c r="J210"/>
      <c r="K210"/>
      <c r="L210"/>
      <c r="M210"/>
      <c r="N210" s="436">
        <f t="shared" si="3"/>
        <v>273</v>
      </c>
    </row>
    <row r="211" spans="1:14" x14ac:dyDescent="0.3">
      <c r="A211" t="s">
        <v>3072</v>
      </c>
      <c r="B211"/>
      <c r="C211"/>
      <c r="D211">
        <v>83</v>
      </c>
      <c r="E211">
        <v>73</v>
      </c>
      <c r="F211">
        <v>63</v>
      </c>
      <c r="G211">
        <v>93</v>
      </c>
      <c r="H211">
        <v>82</v>
      </c>
      <c r="I211">
        <v>76</v>
      </c>
      <c r="J211">
        <v>72</v>
      </c>
      <c r="K211">
        <v>87</v>
      </c>
      <c r="L211">
        <v>83</v>
      </c>
      <c r="M211">
        <v>77</v>
      </c>
      <c r="N211" s="436">
        <f t="shared" si="3"/>
        <v>789</v>
      </c>
    </row>
    <row r="212" spans="1:14" x14ac:dyDescent="0.3">
      <c r="A212" t="s">
        <v>3073</v>
      </c>
      <c r="B212">
        <v>75</v>
      </c>
      <c r="C212">
        <v>64</v>
      </c>
      <c r="D212"/>
      <c r="E212"/>
      <c r="F212"/>
      <c r="G212"/>
      <c r="H212"/>
      <c r="I212"/>
      <c r="J212"/>
      <c r="K212"/>
      <c r="L212"/>
      <c r="M212"/>
      <c r="N212" s="436">
        <f t="shared" si="3"/>
        <v>139</v>
      </c>
    </row>
    <row r="213" spans="1:14" x14ac:dyDescent="0.3">
      <c r="A213" t="s">
        <v>3074</v>
      </c>
      <c r="B213">
        <v>8</v>
      </c>
      <c r="C213">
        <v>13</v>
      </c>
      <c r="D213">
        <v>16</v>
      </c>
      <c r="E213">
        <v>25</v>
      </c>
      <c r="F213">
        <v>21</v>
      </c>
      <c r="G213">
        <v>23</v>
      </c>
      <c r="H213">
        <v>13</v>
      </c>
      <c r="I213">
        <v>15</v>
      </c>
      <c r="J213">
        <v>8</v>
      </c>
      <c r="K213">
        <v>11</v>
      </c>
      <c r="L213">
        <v>14</v>
      </c>
      <c r="M213">
        <v>19</v>
      </c>
      <c r="N213" s="436">
        <f t="shared" si="3"/>
        <v>186</v>
      </c>
    </row>
    <row r="214" spans="1:14" x14ac:dyDescent="0.3">
      <c r="A214" t="s">
        <v>17316</v>
      </c>
      <c r="B214">
        <v>31</v>
      </c>
      <c r="C214">
        <v>29</v>
      </c>
      <c r="D214">
        <v>29</v>
      </c>
      <c r="E214">
        <v>31</v>
      </c>
      <c r="F214">
        <v>30</v>
      </c>
      <c r="G214">
        <v>38</v>
      </c>
      <c r="H214">
        <v>32</v>
      </c>
      <c r="I214">
        <v>37</v>
      </c>
      <c r="J214">
        <v>32</v>
      </c>
      <c r="K214">
        <v>38</v>
      </c>
      <c r="L214">
        <v>36</v>
      </c>
      <c r="M214">
        <v>37</v>
      </c>
      <c r="N214" s="436">
        <f t="shared" si="3"/>
        <v>400</v>
      </c>
    </row>
    <row r="215" spans="1:14" x14ac:dyDescent="0.3">
      <c r="A215" t="s">
        <v>3075</v>
      </c>
      <c r="B215"/>
      <c r="C215"/>
      <c r="D215"/>
      <c r="E215"/>
      <c r="F215">
        <v>40</v>
      </c>
      <c r="G215">
        <v>36</v>
      </c>
      <c r="H215">
        <v>38</v>
      </c>
      <c r="I215">
        <v>47</v>
      </c>
      <c r="J215">
        <v>41</v>
      </c>
      <c r="K215">
        <v>38</v>
      </c>
      <c r="L215">
        <v>38</v>
      </c>
      <c r="M215">
        <v>33</v>
      </c>
      <c r="N215" s="436">
        <f t="shared" si="3"/>
        <v>311</v>
      </c>
    </row>
    <row r="216" spans="1:14" x14ac:dyDescent="0.3">
      <c r="A216" t="s">
        <v>3076</v>
      </c>
      <c r="B216">
        <v>33</v>
      </c>
      <c r="C216">
        <v>38</v>
      </c>
      <c r="D216">
        <v>33</v>
      </c>
      <c r="E216">
        <v>29</v>
      </c>
      <c r="F216"/>
      <c r="G216"/>
      <c r="H216"/>
      <c r="I216"/>
      <c r="J216"/>
      <c r="K216"/>
      <c r="L216"/>
      <c r="M216"/>
      <c r="N216" s="436">
        <f t="shared" si="3"/>
        <v>133</v>
      </c>
    </row>
    <row r="217" spans="1:14" x14ac:dyDescent="0.3">
      <c r="A217" t="s">
        <v>3077</v>
      </c>
      <c r="B217">
        <v>33</v>
      </c>
      <c r="C217">
        <v>38</v>
      </c>
      <c r="D217">
        <v>37</v>
      </c>
      <c r="E217">
        <v>42</v>
      </c>
      <c r="F217">
        <v>36</v>
      </c>
      <c r="G217">
        <v>34</v>
      </c>
      <c r="H217">
        <v>29</v>
      </c>
      <c r="I217">
        <v>32</v>
      </c>
      <c r="J217">
        <v>35</v>
      </c>
      <c r="K217">
        <v>36</v>
      </c>
      <c r="L217">
        <v>27</v>
      </c>
      <c r="M217">
        <v>25</v>
      </c>
      <c r="N217" s="436">
        <f t="shared" si="3"/>
        <v>404</v>
      </c>
    </row>
    <row r="218" spans="1:14" x14ac:dyDescent="0.3">
      <c r="A218" t="s">
        <v>3078</v>
      </c>
      <c r="B218">
        <v>57</v>
      </c>
      <c r="C218">
        <v>80</v>
      </c>
      <c r="D218">
        <v>81</v>
      </c>
      <c r="E218">
        <v>68</v>
      </c>
      <c r="F218"/>
      <c r="G218"/>
      <c r="H218"/>
      <c r="I218"/>
      <c r="J218"/>
      <c r="K218"/>
      <c r="L218"/>
      <c r="M218"/>
      <c r="N218" s="436">
        <f t="shared" si="3"/>
        <v>286</v>
      </c>
    </row>
    <row r="219" spans="1:14" x14ac:dyDescent="0.3">
      <c r="A219" t="s">
        <v>3079</v>
      </c>
      <c r="B219"/>
      <c r="C219"/>
      <c r="D219"/>
      <c r="E219"/>
      <c r="F219">
        <v>79</v>
      </c>
      <c r="G219">
        <v>84</v>
      </c>
      <c r="H219">
        <v>65</v>
      </c>
      <c r="I219">
        <v>68</v>
      </c>
      <c r="J219">
        <v>65</v>
      </c>
      <c r="K219">
        <v>48</v>
      </c>
      <c r="L219">
        <v>59</v>
      </c>
      <c r="M219">
        <v>71</v>
      </c>
      <c r="N219" s="436">
        <f t="shared" si="3"/>
        <v>539</v>
      </c>
    </row>
    <row r="220" spans="1:14" x14ac:dyDescent="0.3">
      <c r="A220" t="s">
        <v>3080</v>
      </c>
      <c r="B220"/>
      <c r="C220"/>
      <c r="D220"/>
      <c r="E220"/>
      <c r="F220">
        <v>37</v>
      </c>
      <c r="G220">
        <v>41</v>
      </c>
      <c r="H220">
        <v>38</v>
      </c>
      <c r="I220">
        <v>50</v>
      </c>
      <c r="J220">
        <v>42</v>
      </c>
      <c r="K220">
        <v>39</v>
      </c>
      <c r="L220">
        <v>46</v>
      </c>
      <c r="M220">
        <v>52</v>
      </c>
      <c r="N220" s="436">
        <f t="shared" si="3"/>
        <v>345</v>
      </c>
    </row>
    <row r="221" spans="1:14" x14ac:dyDescent="0.3">
      <c r="A221" t="s">
        <v>3081</v>
      </c>
      <c r="B221">
        <v>38</v>
      </c>
      <c r="C221">
        <v>36</v>
      </c>
      <c r="D221">
        <v>38</v>
      </c>
      <c r="E221">
        <v>44</v>
      </c>
      <c r="F221"/>
      <c r="G221"/>
      <c r="H221"/>
      <c r="I221"/>
      <c r="J221"/>
      <c r="K221"/>
      <c r="L221"/>
      <c r="M221"/>
      <c r="N221" s="436">
        <f t="shared" si="3"/>
        <v>156</v>
      </c>
    </row>
    <row r="222" spans="1:14" x14ac:dyDescent="0.3">
      <c r="A222" t="s">
        <v>3082</v>
      </c>
      <c r="B222">
        <v>42</v>
      </c>
      <c r="C222">
        <v>21</v>
      </c>
      <c r="D222">
        <v>25</v>
      </c>
      <c r="E222">
        <v>26</v>
      </c>
      <c r="F222">
        <v>27</v>
      </c>
      <c r="G222">
        <v>35</v>
      </c>
      <c r="H222">
        <v>33</v>
      </c>
      <c r="I222">
        <v>23</v>
      </c>
      <c r="J222">
        <v>28</v>
      </c>
      <c r="K222">
        <v>23</v>
      </c>
      <c r="L222">
        <v>39</v>
      </c>
      <c r="M222">
        <v>31</v>
      </c>
      <c r="N222" s="436">
        <f t="shared" si="3"/>
        <v>353</v>
      </c>
    </row>
    <row r="223" spans="1:14" x14ac:dyDescent="0.3">
      <c r="A223" t="s">
        <v>3083</v>
      </c>
      <c r="B223">
        <v>31</v>
      </c>
      <c r="C223">
        <v>27</v>
      </c>
      <c r="D223">
        <v>32</v>
      </c>
      <c r="E223">
        <v>36</v>
      </c>
      <c r="F223"/>
      <c r="G223"/>
      <c r="H223"/>
      <c r="I223"/>
      <c r="J223"/>
      <c r="K223"/>
      <c r="L223"/>
      <c r="M223"/>
      <c r="N223" s="436">
        <f t="shared" si="3"/>
        <v>126</v>
      </c>
    </row>
    <row r="224" spans="1:14" x14ac:dyDescent="0.3">
      <c r="A224" t="s">
        <v>3084</v>
      </c>
      <c r="B224"/>
      <c r="C224"/>
      <c r="D224"/>
      <c r="E224"/>
      <c r="F224">
        <v>80</v>
      </c>
      <c r="G224">
        <v>70</v>
      </c>
      <c r="H224">
        <v>66</v>
      </c>
      <c r="I224">
        <v>80</v>
      </c>
      <c r="J224">
        <v>75</v>
      </c>
      <c r="K224">
        <v>72</v>
      </c>
      <c r="L224">
        <v>64</v>
      </c>
      <c r="M224">
        <v>64</v>
      </c>
      <c r="N224" s="436">
        <f t="shared" si="3"/>
        <v>571</v>
      </c>
    </row>
    <row r="225" spans="1:14" x14ac:dyDescent="0.3">
      <c r="A225" t="s">
        <v>3085</v>
      </c>
      <c r="B225">
        <v>28</v>
      </c>
      <c r="C225">
        <v>38</v>
      </c>
      <c r="D225">
        <v>37</v>
      </c>
      <c r="E225">
        <v>37</v>
      </c>
      <c r="F225"/>
      <c r="G225"/>
      <c r="H225"/>
      <c r="I225"/>
      <c r="J225"/>
      <c r="K225"/>
      <c r="L225"/>
      <c r="M225"/>
      <c r="N225" s="436">
        <f t="shared" si="3"/>
        <v>140</v>
      </c>
    </row>
    <row r="226" spans="1:14" x14ac:dyDescent="0.3">
      <c r="A226" t="s">
        <v>3086</v>
      </c>
      <c r="B226">
        <v>33</v>
      </c>
      <c r="C226">
        <v>35</v>
      </c>
      <c r="D226">
        <v>25</v>
      </c>
      <c r="E226">
        <v>32</v>
      </c>
      <c r="F226"/>
      <c r="G226"/>
      <c r="H226"/>
      <c r="I226"/>
      <c r="J226"/>
      <c r="K226"/>
      <c r="L226"/>
      <c r="M226"/>
      <c r="N226" s="436">
        <f t="shared" si="3"/>
        <v>125</v>
      </c>
    </row>
    <row r="227" spans="1:14" x14ac:dyDescent="0.3">
      <c r="A227" t="s">
        <v>3087</v>
      </c>
      <c r="B227">
        <v>25</v>
      </c>
      <c r="C227">
        <v>24</v>
      </c>
      <c r="D227">
        <v>25</v>
      </c>
      <c r="E227">
        <v>32</v>
      </c>
      <c r="F227">
        <v>35</v>
      </c>
      <c r="G227">
        <v>24</v>
      </c>
      <c r="H227">
        <v>27</v>
      </c>
      <c r="I227">
        <v>35</v>
      </c>
      <c r="J227">
        <v>42</v>
      </c>
      <c r="K227">
        <v>25</v>
      </c>
      <c r="L227">
        <v>16</v>
      </c>
      <c r="M227">
        <v>34</v>
      </c>
      <c r="N227" s="436">
        <f t="shared" si="3"/>
        <v>344</v>
      </c>
    </row>
    <row r="228" spans="1:14" x14ac:dyDescent="0.3">
      <c r="A228" t="s">
        <v>3088</v>
      </c>
      <c r="B228">
        <v>79</v>
      </c>
      <c r="C228">
        <v>81</v>
      </c>
      <c r="D228">
        <v>91</v>
      </c>
      <c r="E228">
        <v>94</v>
      </c>
      <c r="F228"/>
      <c r="G228"/>
      <c r="H228"/>
      <c r="I228"/>
      <c r="J228"/>
      <c r="K228"/>
      <c r="L228"/>
      <c r="M228"/>
      <c r="N228" s="436">
        <f t="shared" si="3"/>
        <v>345</v>
      </c>
    </row>
    <row r="229" spans="1:14" x14ac:dyDescent="0.3">
      <c r="A229" t="s">
        <v>3089</v>
      </c>
      <c r="B229"/>
      <c r="C229"/>
      <c r="D229"/>
      <c r="E229"/>
      <c r="F229">
        <v>83</v>
      </c>
      <c r="G229">
        <v>112</v>
      </c>
      <c r="H229">
        <v>98</v>
      </c>
      <c r="I229">
        <v>116</v>
      </c>
      <c r="J229">
        <v>76</v>
      </c>
      <c r="K229">
        <v>104</v>
      </c>
      <c r="L229">
        <v>77</v>
      </c>
      <c r="M229">
        <v>107</v>
      </c>
      <c r="N229" s="436">
        <f t="shared" si="3"/>
        <v>773</v>
      </c>
    </row>
    <row r="230" spans="1:14" x14ac:dyDescent="0.3">
      <c r="A230" t="s">
        <v>3090</v>
      </c>
      <c r="B230">
        <v>23</v>
      </c>
      <c r="C230">
        <v>31</v>
      </c>
      <c r="D230">
        <v>31</v>
      </c>
      <c r="E230">
        <v>32</v>
      </c>
      <c r="F230">
        <v>30</v>
      </c>
      <c r="G230">
        <v>25</v>
      </c>
      <c r="H230">
        <v>33</v>
      </c>
      <c r="I230">
        <v>33</v>
      </c>
      <c r="J230">
        <v>25</v>
      </c>
      <c r="K230">
        <v>33</v>
      </c>
      <c r="L230">
        <v>31</v>
      </c>
      <c r="M230">
        <v>40</v>
      </c>
      <c r="N230" s="436">
        <f t="shared" si="3"/>
        <v>367</v>
      </c>
    </row>
    <row r="231" spans="1:14" x14ac:dyDescent="0.3">
      <c r="A231" t="s">
        <v>3091</v>
      </c>
      <c r="B231">
        <v>24</v>
      </c>
      <c r="C231">
        <v>49</v>
      </c>
      <c r="D231">
        <v>30</v>
      </c>
      <c r="E231">
        <v>36</v>
      </c>
      <c r="F231">
        <v>30</v>
      </c>
      <c r="G231">
        <v>40</v>
      </c>
      <c r="H231">
        <v>32</v>
      </c>
      <c r="I231">
        <v>41</v>
      </c>
      <c r="J231">
        <v>43</v>
      </c>
      <c r="K231">
        <v>42</v>
      </c>
      <c r="L231">
        <v>53</v>
      </c>
      <c r="M231">
        <v>35</v>
      </c>
      <c r="N231" s="436">
        <f t="shared" si="3"/>
        <v>455</v>
      </c>
    </row>
    <row r="232" spans="1:14" x14ac:dyDescent="0.3">
      <c r="A232" t="s">
        <v>3092</v>
      </c>
      <c r="B232">
        <v>19</v>
      </c>
      <c r="C232">
        <v>48</v>
      </c>
      <c r="D232">
        <v>38</v>
      </c>
      <c r="E232">
        <v>32</v>
      </c>
      <c r="F232">
        <v>29</v>
      </c>
      <c r="G232">
        <v>34</v>
      </c>
      <c r="H232">
        <v>34</v>
      </c>
      <c r="I232">
        <v>42</v>
      </c>
      <c r="J232">
        <v>41</v>
      </c>
      <c r="K232">
        <v>42</v>
      </c>
      <c r="L232">
        <v>35</v>
      </c>
      <c r="M232">
        <v>35</v>
      </c>
      <c r="N232" s="436">
        <f t="shared" si="3"/>
        <v>429</v>
      </c>
    </row>
    <row r="233" spans="1:14" x14ac:dyDescent="0.3">
      <c r="A233" t="s">
        <v>3093</v>
      </c>
      <c r="B233">
        <v>38</v>
      </c>
      <c r="C233">
        <v>27</v>
      </c>
      <c r="D233">
        <v>22</v>
      </c>
      <c r="E233">
        <v>28</v>
      </c>
      <c r="F233">
        <v>44</v>
      </c>
      <c r="G233">
        <v>46</v>
      </c>
      <c r="H233">
        <v>67</v>
      </c>
      <c r="I233">
        <v>74</v>
      </c>
      <c r="J233">
        <v>54</v>
      </c>
      <c r="K233">
        <v>61</v>
      </c>
      <c r="L233">
        <v>40</v>
      </c>
      <c r="M233">
        <v>70</v>
      </c>
      <c r="N233" s="436">
        <f t="shared" si="3"/>
        <v>571</v>
      </c>
    </row>
    <row r="234" spans="1:14" x14ac:dyDescent="0.3">
      <c r="A234" t="s">
        <v>17665</v>
      </c>
      <c r="B234">
        <v>24</v>
      </c>
      <c r="C234">
        <v>19</v>
      </c>
      <c r="D234">
        <v>32</v>
      </c>
      <c r="E234">
        <v>12</v>
      </c>
      <c r="F234"/>
      <c r="G234"/>
      <c r="H234"/>
      <c r="I234"/>
      <c r="J234"/>
      <c r="K234"/>
      <c r="L234"/>
      <c r="M234"/>
      <c r="N234" s="436">
        <f t="shared" si="3"/>
        <v>87</v>
      </c>
    </row>
    <row r="235" spans="1:14" x14ac:dyDescent="0.3">
      <c r="A235" t="s">
        <v>3094</v>
      </c>
      <c r="B235"/>
      <c r="C235"/>
      <c r="D235"/>
      <c r="E235"/>
      <c r="F235">
        <v>65</v>
      </c>
      <c r="G235">
        <v>62</v>
      </c>
      <c r="H235">
        <v>82</v>
      </c>
      <c r="I235">
        <v>74</v>
      </c>
      <c r="J235">
        <v>81</v>
      </c>
      <c r="K235">
        <v>88</v>
      </c>
      <c r="L235">
        <v>64</v>
      </c>
      <c r="M235">
        <v>83</v>
      </c>
      <c r="N235" s="436">
        <f t="shared" si="3"/>
        <v>599</v>
      </c>
    </row>
    <row r="236" spans="1:14" x14ac:dyDescent="0.3">
      <c r="A236" t="s">
        <v>3095</v>
      </c>
      <c r="B236">
        <v>75</v>
      </c>
      <c r="C236">
        <v>69</v>
      </c>
      <c r="D236">
        <v>75</v>
      </c>
      <c r="E236">
        <v>66</v>
      </c>
      <c r="F236"/>
      <c r="G236"/>
      <c r="H236"/>
      <c r="I236"/>
      <c r="J236"/>
      <c r="K236"/>
      <c r="L236"/>
      <c r="M236"/>
      <c r="N236" s="436">
        <f t="shared" si="3"/>
        <v>285</v>
      </c>
    </row>
    <row r="237" spans="1:14" x14ac:dyDescent="0.3">
      <c r="A237" t="s">
        <v>3096</v>
      </c>
      <c r="B237">
        <v>101</v>
      </c>
      <c r="C237">
        <v>136</v>
      </c>
      <c r="D237">
        <v>132</v>
      </c>
      <c r="E237">
        <v>133</v>
      </c>
      <c r="F237"/>
      <c r="G237"/>
      <c r="H237"/>
      <c r="I237"/>
      <c r="J237"/>
      <c r="K237"/>
      <c r="L237"/>
      <c r="M237"/>
      <c r="N237" s="436">
        <f t="shared" si="3"/>
        <v>502</v>
      </c>
    </row>
    <row r="238" spans="1:14" x14ac:dyDescent="0.3">
      <c r="A238" t="s">
        <v>3097</v>
      </c>
      <c r="B238"/>
      <c r="C238"/>
      <c r="D238"/>
      <c r="E238"/>
      <c r="F238">
        <v>150</v>
      </c>
      <c r="G238">
        <v>77</v>
      </c>
      <c r="H238">
        <v>134</v>
      </c>
      <c r="I238">
        <v>82</v>
      </c>
      <c r="J238">
        <v>97</v>
      </c>
      <c r="K238">
        <v>71</v>
      </c>
      <c r="L238">
        <v>82</v>
      </c>
      <c r="M238">
        <v>55</v>
      </c>
      <c r="N238" s="436">
        <f t="shared" si="3"/>
        <v>748</v>
      </c>
    </row>
    <row r="239" spans="1:14" x14ac:dyDescent="0.3">
      <c r="A239" t="s">
        <v>13260</v>
      </c>
      <c r="B239"/>
      <c r="C239"/>
      <c r="D239"/>
      <c r="E239"/>
      <c r="F239">
        <v>419</v>
      </c>
      <c r="G239">
        <v>538</v>
      </c>
      <c r="H239">
        <v>287</v>
      </c>
      <c r="I239">
        <v>294</v>
      </c>
      <c r="J239">
        <v>260</v>
      </c>
      <c r="K239">
        <v>253</v>
      </c>
      <c r="L239">
        <v>170</v>
      </c>
      <c r="M239">
        <v>196</v>
      </c>
      <c r="N239" s="436">
        <f t="shared" si="3"/>
        <v>2417</v>
      </c>
    </row>
    <row r="240" spans="1:14" x14ac:dyDescent="0.3">
      <c r="A240" t="s">
        <v>13259</v>
      </c>
      <c r="B240">
        <v>106</v>
      </c>
      <c r="C240">
        <v>114</v>
      </c>
      <c r="D240">
        <v>107</v>
      </c>
      <c r="E240">
        <v>132</v>
      </c>
      <c r="F240"/>
      <c r="G240"/>
      <c r="H240"/>
      <c r="I240"/>
      <c r="J240"/>
      <c r="K240"/>
      <c r="L240"/>
      <c r="M240"/>
      <c r="N240" s="436">
        <f t="shared" si="3"/>
        <v>459</v>
      </c>
    </row>
    <row r="241" spans="1:14" x14ac:dyDescent="0.3">
      <c r="A241" t="s">
        <v>13261</v>
      </c>
      <c r="B241">
        <v>127</v>
      </c>
      <c r="C241">
        <v>125</v>
      </c>
      <c r="D241">
        <v>121</v>
      </c>
      <c r="E241">
        <v>117</v>
      </c>
      <c r="F241"/>
      <c r="G241"/>
      <c r="H241"/>
      <c r="I241"/>
      <c r="J241"/>
      <c r="K241"/>
      <c r="L241"/>
      <c r="M241"/>
      <c r="N241" s="436">
        <f t="shared" si="3"/>
        <v>490</v>
      </c>
    </row>
    <row r="242" spans="1:14" x14ac:dyDescent="0.3">
      <c r="A242" t="s">
        <v>3098</v>
      </c>
      <c r="B242">
        <v>42</v>
      </c>
      <c r="C242">
        <v>24</v>
      </c>
      <c r="D242">
        <v>26</v>
      </c>
      <c r="E242">
        <v>24</v>
      </c>
      <c r="F242"/>
      <c r="G242"/>
      <c r="H242"/>
      <c r="I242"/>
      <c r="J242"/>
      <c r="K242"/>
      <c r="L242"/>
      <c r="M242"/>
      <c r="N242" s="436">
        <f t="shared" si="3"/>
        <v>116</v>
      </c>
    </row>
    <row r="243" spans="1:14" x14ac:dyDescent="0.3">
      <c r="A243" t="s">
        <v>3099</v>
      </c>
      <c r="B243">
        <v>70</v>
      </c>
      <c r="C243">
        <v>85</v>
      </c>
      <c r="D243">
        <v>60</v>
      </c>
      <c r="E243">
        <v>76</v>
      </c>
      <c r="F243"/>
      <c r="G243"/>
      <c r="H243"/>
      <c r="I243"/>
      <c r="J243"/>
      <c r="K243"/>
      <c r="L243"/>
      <c r="M243"/>
      <c r="N243" s="436">
        <f t="shared" si="3"/>
        <v>291</v>
      </c>
    </row>
    <row r="244" spans="1:14" x14ac:dyDescent="0.3">
      <c r="A244" t="s">
        <v>3100</v>
      </c>
      <c r="B244"/>
      <c r="C244"/>
      <c r="D244"/>
      <c r="E244"/>
      <c r="F244">
        <v>82</v>
      </c>
      <c r="G244">
        <v>73</v>
      </c>
      <c r="H244">
        <v>75</v>
      </c>
      <c r="I244">
        <v>81</v>
      </c>
      <c r="J244">
        <v>59</v>
      </c>
      <c r="K244">
        <v>84</v>
      </c>
      <c r="L244">
        <v>73</v>
      </c>
      <c r="M244">
        <v>77</v>
      </c>
      <c r="N244" s="436">
        <f t="shared" si="3"/>
        <v>604</v>
      </c>
    </row>
    <row r="245" spans="1:14" x14ac:dyDescent="0.3">
      <c r="A245" t="s">
        <v>3101</v>
      </c>
      <c r="B245"/>
      <c r="C245"/>
      <c r="D245"/>
      <c r="E245"/>
      <c r="F245">
        <v>83</v>
      </c>
      <c r="G245">
        <v>66</v>
      </c>
      <c r="H245">
        <v>96</v>
      </c>
      <c r="I245">
        <v>94</v>
      </c>
      <c r="J245">
        <v>78</v>
      </c>
      <c r="K245">
        <v>86</v>
      </c>
      <c r="L245">
        <v>91</v>
      </c>
      <c r="M245">
        <v>85</v>
      </c>
      <c r="N245" s="436">
        <f t="shared" si="3"/>
        <v>679</v>
      </c>
    </row>
    <row r="246" spans="1:14" x14ac:dyDescent="0.3">
      <c r="A246" t="s">
        <v>3102</v>
      </c>
      <c r="B246">
        <v>77</v>
      </c>
      <c r="C246">
        <v>80</v>
      </c>
      <c r="D246">
        <v>81</v>
      </c>
      <c r="E246">
        <v>90</v>
      </c>
      <c r="F246"/>
      <c r="G246"/>
      <c r="H246"/>
      <c r="I246"/>
      <c r="J246"/>
      <c r="K246"/>
      <c r="L246"/>
      <c r="M246"/>
      <c r="N246" s="436">
        <f t="shared" si="3"/>
        <v>328</v>
      </c>
    </row>
    <row r="247" spans="1:14" x14ac:dyDescent="0.3">
      <c r="A247" t="s">
        <v>3103</v>
      </c>
      <c r="B247"/>
      <c r="C247"/>
      <c r="D247"/>
      <c r="E247"/>
      <c r="F247">
        <v>92</v>
      </c>
      <c r="G247">
        <v>105</v>
      </c>
      <c r="H247">
        <v>79</v>
      </c>
      <c r="I247">
        <v>98</v>
      </c>
      <c r="J247">
        <v>75</v>
      </c>
      <c r="K247">
        <v>97</v>
      </c>
      <c r="L247">
        <v>73</v>
      </c>
      <c r="M247">
        <v>70</v>
      </c>
      <c r="N247" s="436">
        <f t="shared" si="3"/>
        <v>689</v>
      </c>
    </row>
    <row r="248" spans="1:14" x14ac:dyDescent="0.3">
      <c r="A248" t="s">
        <v>3104</v>
      </c>
      <c r="B248">
        <v>88</v>
      </c>
      <c r="C248">
        <v>83</v>
      </c>
      <c r="D248">
        <v>81</v>
      </c>
      <c r="E248">
        <v>87</v>
      </c>
      <c r="F248"/>
      <c r="G248"/>
      <c r="H248"/>
      <c r="I248"/>
      <c r="J248"/>
      <c r="K248"/>
      <c r="L248"/>
      <c r="M248"/>
      <c r="N248" s="436">
        <f t="shared" si="3"/>
        <v>339</v>
      </c>
    </row>
    <row r="249" spans="1:14" x14ac:dyDescent="0.3">
      <c r="A249" t="s">
        <v>3105</v>
      </c>
      <c r="B249"/>
      <c r="C249"/>
      <c r="D249"/>
      <c r="E249"/>
      <c r="F249">
        <v>54</v>
      </c>
      <c r="G249">
        <v>71</v>
      </c>
      <c r="H249">
        <v>51</v>
      </c>
      <c r="I249">
        <v>77</v>
      </c>
      <c r="J249">
        <v>58</v>
      </c>
      <c r="K249">
        <v>70</v>
      </c>
      <c r="L249">
        <v>64</v>
      </c>
      <c r="M249">
        <v>60</v>
      </c>
      <c r="N249" s="436">
        <f t="shared" si="3"/>
        <v>505</v>
      </c>
    </row>
    <row r="250" spans="1:14" x14ac:dyDescent="0.3">
      <c r="A250" t="s">
        <v>3106</v>
      </c>
      <c r="B250">
        <v>50</v>
      </c>
      <c r="C250">
        <v>61</v>
      </c>
      <c r="D250">
        <v>48</v>
      </c>
      <c r="E250">
        <v>63</v>
      </c>
      <c r="F250"/>
      <c r="G250"/>
      <c r="H250"/>
      <c r="I250"/>
      <c r="J250"/>
      <c r="K250"/>
      <c r="L250"/>
      <c r="M250"/>
      <c r="N250" s="436">
        <f t="shared" si="3"/>
        <v>222</v>
      </c>
    </row>
    <row r="251" spans="1:14" x14ac:dyDescent="0.3">
      <c r="A251" t="s">
        <v>3107</v>
      </c>
      <c r="B251">
        <v>82</v>
      </c>
      <c r="C251">
        <v>90</v>
      </c>
      <c r="D251">
        <v>90</v>
      </c>
      <c r="E251">
        <v>81</v>
      </c>
      <c r="F251"/>
      <c r="G251"/>
      <c r="H251"/>
      <c r="I251"/>
      <c r="J251"/>
      <c r="K251"/>
      <c r="L251"/>
      <c r="M251"/>
      <c r="N251" s="436">
        <f t="shared" si="3"/>
        <v>343</v>
      </c>
    </row>
    <row r="252" spans="1:14" x14ac:dyDescent="0.3">
      <c r="A252" t="s">
        <v>3108</v>
      </c>
      <c r="B252"/>
      <c r="C252"/>
      <c r="D252"/>
      <c r="E252"/>
      <c r="F252">
        <v>108</v>
      </c>
      <c r="G252">
        <v>101</v>
      </c>
      <c r="H252">
        <v>78</v>
      </c>
      <c r="I252">
        <v>75</v>
      </c>
      <c r="J252">
        <v>81</v>
      </c>
      <c r="K252">
        <v>68</v>
      </c>
      <c r="L252">
        <v>89</v>
      </c>
      <c r="M252">
        <v>82</v>
      </c>
      <c r="N252" s="436">
        <f t="shared" si="3"/>
        <v>682</v>
      </c>
    </row>
    <row r="253" spans="1:14" x14ac:dyDescent="0.3">
      <c r="A253" t="s">
        <v>3109</v>
      </c>
      <c r="B253">
        <v>47</v>
      </c>
      <c r="C253">
        <v>51</v>
      </c>
      <c r="D253">
        <v>44</v>
      </c>
      <c r="E253">
        <v>50</v>
      </c>
      <c r="F253">
        <v>42</v>
      </c>
      <c r="G253">
        <v>47</v>
      </c>
      <c r="H253">
        <v>41</v>
      </c>
      <c r="I253">
        <v>56</v>
      </c>
      <c r="J253">
        <v>37</v>
      </c>
      <c r="K253">
        <v>56</v>
      </c>
      <c r="L253">
        <v>32</v>
      </c>
      <c r="M253">
        <v>45</v>
      </c>
      <c r="N253" s="436">
        <f t="shared" si="3"/>
        <v>548</v>
      </c>
    </row>
    <row r="254" spans="1:14" x14ac:dyDescent="0.3">
      <c r="A254" t="s">
        <v>3110</v>
      </c>
      <c r="B254">
        <v>79</v>
      </c>
      <c r="C254">
        <v>75</v>
      </c>
      <c r="D254">
        <v>64</v>
      </c>
      <c r="E254">
        <v>86</v>
      </c>
      <c r="F254"/>
      <c r="G254"/>
      <c r="H254"/>
      <c r="I254"/>
      <c r="J254"/>
      <c r="K254"/>
      <c r="L254"/>
      <c r="M254"/>
      <c r="N254" s="436">
        <f t="shared" si="3"/>
        <v>304</v>
      </c>
    </row>
    <row r="255" spans="1:14" x14ac:dyDescent="0.3">
      <c r="A255" t="s">
        <v>3111</v>
      </c>
      <c r="B255">
        <v>98</v>
      </c>
      <c r="C255">
        <v>87</v>
      </c>
      <c r="D255">
        <v>86</v>
      </c>
      <c r="E255">
        <v>85</v>
      </c>
      <c r="F255"/>
      <c r="G255"/>
      <c r="H255"/>
      <c r="I255"/>
      <c r="J255"/>
      <c r="K255"/>
      <c r="L255"/>
      <c r="M255"/>
      <c r="N255" s="436">
        <f t="shared" si="3"/>
        <v>356</v>
      </c>
    </row>
    <row r="256" spans="1:14" x14ac:dyDescent="0.3">
      <c r="A256" t="s">
        <v>3112</v>
      </c>
      <c r="B256">
        <v>68</v>
      </c>
      <c r="C256">
        <v>66</v>
      </c>
      <c r="D256">
        <v>56</v>
      </c>
      <c r="E256">
        <v>85</v>
      </c>
      <c r="F256"/>
      <c r="G256"/>
      <c r="H256"/>
      <c r="I256"/>
      <c r="J256"/>
      <c r="K256"/>
      <c r="L256"/>
      <c r="M256"/>
      <c r="N256" s="436">
        <f t="shared" si="3"/>
        <v>275</v>
      </c>
    </row>
    <row r="257" spans="1:14" x14ac:dyDescent="0.3">
      <c r="A257" t="s">
        <v>3113</v>
      </c>
      <c r="B257"/>
      <c r="C257"/>
      <c r="D257"/>
      <c r="E257"/>
      <c r="F257">
        <v>246</v>
      </c>
      <c r="G257">
        <v>278</v>
      </c>
      <c r="H257">
        <v>260</v>
      </c>
      <c r="I257">
        <v>289</v>
      </c>
      <c r="J257">
        <v>252</v>
      </c>
      <c r="K257">
        <v>268</v>
      </c>
      <c r="L257">
        <v>274</v>
      </c>
      <c r="M257">
        <v>277</v>
      </c>
      <c r="N257" s="436">
        <f t="shared" si="3"/>
        <v>2144</v>
      </c>
    </row>
    <row r="258" spans="1:14" x14ac:dyDescent="0.3">
      <c r="A258" t="s">
        <v>3114</v>
      </c>
      <c r="B258"/>
      <c r="C258"/>
      <c r="D258"/>
      <c r="E258"/>
      <c r="F258">
        <v>61</v>
      </c>
      <c r="G258">
        <v>82</v>
      </c>
      <c r="H258">
        <v>65</v>
      </c>
      <c r="I258">
        <v>66</v>
      </c>
      <c r="J258">
        <v>57</v>
      </c>
      <c r="K258">
        <v>80</v>
      </c>
      <c r="L258">
        <v>65</v>
      </c>
      <c r="M258">
        <v>67</v>
      </c>
      <c r="N258" s="436">
        <f t="shared" si="3"/>
        <v>543</v>
      </c>
    </row>
    <row r="259" spans="1:14" x14ac:dyDescent="0.3">
      <c r="A259" t="s">
        <v>3115</v>
      </c>
      <c r="B259">
        <v>39</v>
      </c>
      <c r="C259">
        <v>55</v>
      </c>
      <c r="D259">
        <v>58</v>
      </c>
      <c r="E259">
        <v>64</v>
      </c>
      <c r="F259">
        <v>1</v>
      </c>
      <c r="G259">
        <v>2</v>
      </c>
      <c r="H259"/>
      <c r="I259">
        <v>2</v>
      </c>
      <c r="J259"/>
      <c r="K259">
        <v>1</v>
      </c>
      <c r="L259"/>
      <c r="M259"/>
      <c r="N259" s="436">
        <f t="shared" si="3"/>
        <v>222</v>
      </c>
    </row>
    <row r="260" spans="1:14" x14ac:dyDescent="0.3">
      <c r="A260" t="s">
        <v>3116</v>
      </c>
      <c r="B260">
        <v>46</v>
      </c>
      <c r="C260">
        <v>43</v>
      </c>
      <c r="D260">
        <v>49</v>
      </c>
      <c r="E260">
        <v>49</v>
      </c>
      <c r="F260">
        <v>1</v>
      </c>
      <c r="G260"/>
      <c r="H260"/>
      <c r="I260"/>
      <c r="J260"/>
      <c r="K260"/>
      <c r="L260"/>
      <c r="M260"/>
      <c r="N260" s="436">
        <f t="shared" ref="N260:N323" si="4">SUM(B260:M260)</f>
        <v>188</v>
      </c>
    </row>
    <row r="261" spans="1:14" x14ac:dyDescent="0.3">
      <c r="A261" t="s">
        <v>3117</v>
      </c>
      <c r="B261"/>
      <c r="C261"/>
      <c r="D261"/>
      <c r="E261"/>
      <c r="F261">
        <v>46</v>
      </c>
      <c r="G261">
        <v>47</v>
      </c>
      <c r="H261">
        <v>50</v>
      </c>
      <c r="I261">
        <v>51</v>
      </c>
      <c r="J261">
        <v>57</v>
      </c>
      <c r="K261">
        <v>56</v>
      </c>
      <c r="L261">
        <v>51</v>
      </c>
      <c r="M261">
        <v>55</v>
      </c>
      <c r="N261" s="436">
        <f t="shared" si="4"/>
        <v>413</v>
      </c>
    </row>
    <row r="262" spans="1:14" x14ac:dyDescent="0.3">
      <c r="A262" t="s">
        <v>3118</v>
      </c>
      <c r="B262"/>
      <c r="C262"/>
      <c r="D262"/>
      <c r="E262"/>
      <c r="F262">
        <v>27</v>
      </c>
      <c r="G262">
        <v>43</v>
      </c>
      <c r="H262">
        <v>32</v>
      </c>
      <c r="I262">
        <v>48</v>
      </c>
      <c r="J262">
        <v>51</v>
      </c>
      <c r="K262">
        <v>35</v>
      </c>
      <c r="L262">
        <v>31</v>
      </c>
      <c r="M262">
        <v>35</v>
      </c>
      <c r="N262" s="436">
        <f t="shared" si="4"/>
        <v>302</v>
      </c>
    </row>
    <row r="263" spans="1:14" x14ac:dyDescent="0.3">
      <c r="A263" t="s">
        <v>3119</v>
      </c>
      <c r="B263">
        <v>37</v>
      </c>
      <c r="C263">
        <v>35</v>
      </c>
      <c r="D263">
        <v>28</v>
      </c>
      <c r="E263">
        <v>45</v>
      </c>
      <c r="F263"/>
      <c r="G263"/>
      <c r="H263"/>
      <c r="I263"/>
      <c r="J263"/>
      <c r="K263"/>
      <c r="L263"/>
      <c r="M263"/>
      <c r="N263" s="436">
        <f t="shared" si="4"/>
        <v>145</v>
      </c>
    </row>
    <row r="264" spans="1:14" x14ac:dyDescent="0.3">
      <c r="A264" t="s">
        <v>3120</v>
      </c>
      <c r="B264"/>
      <c r="C264"/>
      <c r="D264"/>
      <c r="E264"/>
      <c r="F264">
        <v>49</v>
      </c>
      <c r="G264">
        <v>70</v>
      </c>
      <c r="H264">
        <v>51</v>
      </c>
      <c r="I264">
        <v>41</v>
      </c>
      <c r="J264">
        <v>52</v>
      </c>
      <c r="K264">
        <v>53</v>
      </c>
      <c r="L264">
        <v>41</v>
      </c>
      <c r="M264">
        <v>54</v>
      </c>
      <c r="N264" s="436">
        <f t="shared" si="4"/>
        <v>411</v>
      </c>
    </row>
    <row r="265" spans="1:14" x14ac:dyDescent="0.3">
      <c r="A265" t="s">
        <v>3121</v>
      </c>
      <c r="B265">
        <v>50</v>
      </c>
      <c r="C265">
        <v>54</v>
      </c>
      <c r="D265">
        <v>48</v>
      </c>
      <c r="E265">
        <v>46</v>
      </c>
      <c r="F265"/>
      <c r="G265"/>
      <c r="H265"/>
      <c r="I265"/>
      <c r="J265"/>
      <c r="K265"/>
      <c r="L265"/>
      <c r="M265"/>
      <c r="N265" s="436">
        <f t="shared" si="4"/>
        <v>198</v>
      </c>
    </row>
    <row r="266" spans="1:14" x14ac:dyDescent="0.3">
      <c r="A266" t="s">
        <v>3122</v>
      </c>
      <c r="B266">
        <v>7</v>
      </c>
      <c r="C266">
        <v>14</v>
      </c>
      <c r="D266">
        <v>4</v>
      </c>
      <c r="E266">
        <v>10</v>
      </c>
      <c r="F266">
        <v>19</v>
      </c>
      <c r="G266">
        <v>10</v>
      </c>
      <c r="H266">
        <v>13</v>
      </c>
      <c r="I266">
        <v>7</v>
      </c>
      <c r="J266">
        <v>13</v>
      </c>
      <c r="K266">
        <v>12</v>
      </c>
      <c r="L266">
        <v>14</v>
      </c>
      <c r="M266">
        <v>10</v>
      </c>
      <c r="N266" s="436">
        <f t="shared" si="4"/>
        <v>133</v>
      </c>
    </row>
    <row r="267" spans="1:14" x14ac:dyDescent="0.3">
      <c r="A267" t="s">
        <v>3123</v>
      </c>
      <c r="B267">
        <v>23</v>
      </c>
      <c r="C267">
        <v>28</v>
      </c>
      <c r="D267">
        <v>26</v>
      </c>
      <c r="E267">
        <v>23</v>
      </c>
      <c r="F267">
        <v>30</v>
      </c>
      <c r="G267">
        <v>19</v>
      </c>
      <c r="H267">
        <v>28</v>
      </c>
      <c r="I267">
        <v>29</v>
      </c>
      <c r="J267">
        <v>20</v>
      </c>
      <c r="K267">
        <v>25</v>
      </c>
      <c r="L267">
        <v>29</v>
      </c>
      <c r="M267">
        <v>27</v>
      </c>
      <c r="N267" s="436">
        <f t="shared" si="4"/>
        <v>307</v>
      </c>
    </row>
    <row r="268" spans="1:14" x14ac:dyDescent="0.3">
      <c r="A268" t="s">
        <v>3124</v>
      </c>
      <c r="B268">
        <v>37</v>
      </c>
      <c r="C268">
        <v>38</v>
      </c>
      <c r="D268">
        <v>18</v>
      </c>
      <c r="E268">
        <v>22</v>
      </c>
      <c r="F268">
        <v>39</v>
      </c>
      <c r="G268">
        <v>38</v>
      </c>
      <c r="H268">
        <v>33</v>
      </c>
      <c r="I268">
        <v>24</v>
      </c>
      <c r="J268">
        <v>27</v>
      </c>
      <c r="K268">
        <v>35</v>
      </c>
      <c r="L268">
        <v>27</v>
      </c>
      <c r="M268">
        <v>28</v>
      </c>
      <c r="N268" s="436">
        <f t="shared" si="4"/>
        <v>366</v>
      </c>
    </row>
    <row r="269" spans="1:14" x14ac:dyDescent="0.3">
      <c r="A269" t="s">
        <v>3125</v>
      </c>
      <c r="B269">
        <v>16</v>
      </c>
      <c r="C269">
        <v>17</v>
      </c>
      <c r="D269">
        <v>16</v>
      </c>
      <c r="E269">
        <v>15</v>
      </c>
      <c r="F269">
        <v>20</v>
      </c>
      <c r="G269">
        <v>13</v>
      </c>
      <c r="H269">
        <v>15</v>
      </c>
      <c r="I269">
        <v>20</v>
      </c>
      <c r="J269">
        <v>14</v>
      </c>
      <c r="K269">
        <v>17</v>
      </c>
      <c r="L269">
        <v>13</v>
      </c>
      <c r="M269">
        <v>19</v>
      </c>
      <c r="N269" s="436">
        <f t="shared" si="4"/>
        <v>195</v>
      </c>
    </row>
    <row r="270" spans="1:14" x14ac:dyDescent="0.3">
      <c r="A270" t="s">
        <v>3126</v>
      </c>
      <c r="B270">
        <v>91</v>
      </c>
      <c r="C270">
        <v>101</v>
      </c>
      <c r="D270">
        <v>63</v>
      </c>
      <c r="E270">
        <v>91</v>
      </c>
      <c r="F270"/>
      <c r="G270"/>
      <c r="H270"/>
      <c r="I270"/>
      <c r="J270"/>
      <c r="K270"/>
      <c r="L270"/>
      <c r="M270"/>
      <c r="N270" s="436">
        <f t="shared" si="4"/>
        <v>346</v>
      </c>
    </row>
    <row r="271" spans="1:14" x14ac:dyDescent="0.3">
      <c r="A271" t="s">
        <v>3127</v>
      </c>
      <c r="B271"/>
      <c r="C271"/>
      <c r="D271"/>
      <c r="E271"/>
      <c r="F271">
        <v>81</v>
      </c>
      <c r="G271">
        <v>90</v>
      </c>
      <c r="H271">
        <v>89</v>
      </c>
      <c r="I271">
        <v>90</v>
      </c>
      <c r="J271">
        <v>83</v>
      </c>
      <c r="K271">
        <v>85</v>
      </c>
      <c r="L271">
        <v>90</v>
      </c>
      <c r="M271">
        <v>85</v>
      </c>
      <c r="N271" s="436">
        <f t="shared" si="4"/>
        <v>693</v>
      </c>
    </row>
    <row r="272" spans="1:14" x14ac:dyDescent="0.3">
      <c r="A272" t="s">
        <v>3128</v>
      </c>
      <c r="B272">
        <v>17</v>
      </c>
      <c r="C272">
        <v>28</v>
      </c>
      <c r="D272">
        <v>19</v>
      </c>
      <c r="E272">
        <v>23</v>
      </c>
      <c r="F272">
        <v>29</v>
      </c>
      <c r="G272">
        <v>28</v>
      </c>
      <c r="H272">
        <v>21</v>
      </c>
      <c r="I272">
        <v>24</v>
      </c>
      <c r="J272">
        <v>16</v>
      </c>
      <c r="K272">
        <v>23</v>
      </c>
      <c r="L272">
        <v>24</v>
      </c>
      <c r="M272">
        <v>28</v>
      </c>
      <c r="N272" s="436">
        <f t="shared" si="4"/>
        <v>280</v>
      </c>
    </row>
    <row r="273" spans="1:14" x14ac:dyDescent="0.3">
      <c r="A273" t="s">
        <v>3129</v>
      </c>
      <c r="B273">
        <v>36</v>
      </c>
      <c r="C273">
        <v>34</v>
      </c>
      <c r="D273">
        <v>26</v>
      </c>
      <c r="E273">
        <v>26</v>
      </c>
      <c r="F273">
        <v>26</v>
      </c>
      <c r="G273">
        <v>32</v>
      </c>
      <c r="H273">
        <v>30</v>
      </c>
      <c r="I273">
        <v>32</v>
      </c>
      <c r="J273">
        <v>31</v>
      </c>
      <c r="K273">
        <v>28</v>
      </c>
      <c r="L273">
        <v>25</v>
      </c>
      <c r="M273">
        <v>34</v>
      </c>
      <c r="N273" s="436">
        <f t="shared" si="4"/>
        <v>360</v>
      </c>
    </row>
    <row r="274" spans="1:14" x14ac:dyDescent="0.3">
      <c r="A274" t="s">
        <v>3130</v>
      </c>
      <c r="B274">
        <v>30</v>
      </c>
      <c r="C274">
        <v>32</v>
      </c>
      <c r="D274">
        <v>43</v>
      </c>
      <c r="E274">
        <v>24</v>
      </c>
      <c r="F274">
        <v>32</v>
      </c>
      <c r="G274">
        <v>33</v>
      </c>
      <c r="H274">
        <v>19</v>
      </c>
      <c r="I274">
        <v>27</v>
      </c>
      <c r="J274">
        <v>25</v>
      </c>
      <c r="K274">
        <v>39</v>
      </c>
      <c r="L274">
        <v>31</v>
      </c>
      <c r="M274">
        <v>28</v>
      </c>
      <c r="N274" s="436">
        <f t="shared" si="4"/>
        <v>363</v>
      </c>
    </row>
    <row r="275" spans="1:14" x14ac:dyDescent="0.3">
      <c r="A275" t="s">
        <v>3131</v>
      </c>
      <c r="B275">
        <v>34</v>
      </c>
      <c r="C275">
        <v>35</v>
      </c>
      <c r="D275">
        <v>29</v>
      </c>
      <c r="E275">
        <v>41</v>
      </c>
      <c r="F275">
        <v>31</v>
      </c>
      <c r="G275">
        <v>35</v>
      </c>
      <c r="H275">
        <v>41</v>
      </c>
      <c r="I275">
        <v>42</v>
      </c>
      <c r="J275">
        <v>34</v>
      </c>
      <c r="K275">
        <v>29</v>
      </c>
      <c r="L275">
        <v>38</v>
      </c>
      <c r="M275">
        <v>50</v>
      </c>
      <c r="N275" s="436">
        <f t="shared" si="4"/>
        <v>439</v>
      </c>
    </row>
    <row r="276" spans="1:14" x14ac:dyDescent="0.3">
      <c r="A276" t="s">
        <v>3132</v>
      </c>
      <c r="B276">
        <v>23</v>
      </c>
      <c r="C276">
        <v>28</v>
      </c>
      <c r="D276">
        <v>23</v>
      </c>
      <c r="E276">
        <v>25</v>
      </c>
      <c r="F276">
        <v>31</v>
      </c>
      <c r="G276">
        <v>16</v>
      </c>
      <c r="H276">
        <v>22</v>
      </c>
      <c r="I276">
        <v>27</v>
      </c>
      <c r="J276">
        <v>27</v>
      </c>
      <c r="K276">
        <v>23</v>
      </c>
      <c r="L276">
        <v>25</v>
      </c>
      <c r="M276">
        <v>29</v>
      </c>
      <c r="N276" s="436">
        <f t="shared" si="4"/>
        <v>299</v>
      </c>
    </row>
    <row r="277" spans="1:14" x14ac:dyDescent="0.3">
      <c r="A277" t="s">
        <v>3133</v>
      </c>
      <c r="B277">
        <v>42</v>
      </c>
      <c r="C277">
        <v>39</v>
      </c>
      <c r="D277">
        <v>36</v>
      </c>
      <c r="E277">
        <v>40</v>
      </c>
      <c r="F277">
        <v>44</v>
      </c>
      <c r="G277">
        <v>38</v>
      </c>
      <c r="H277">
        <v>39</v>
      </c>
      <c r="I277">
        <v>47</v>
      </c>
      <c r="J277">
        <v>30</v>
      </c>
      <c r="K277">
        <v>34</v>
      </c>
      <c r="L277">
        <v>37</v>
      </c>
      <c r="M277">
        <v>46</v>
      </c>
      <c r="N277" s="436">
        <f t="shared" si="4"/>
        <v>472</v>
      </c>
    </row>
    <row r="278" spans="1:14" x14ac:dyDescent="0.3">
      <c r="A278" t="s">
        <v>3134</v>
      </c>
      <c r="B278">
        <v>22</v>
      </c>
      <c r="C278">
        <v>35</v>
      </c>
      <c r="D278">
        <v>13</v>
      </c>
      <c r="E278">
        <v>22</v>
      </c>
      <c r="F278">
        <v>26</v>
      </c>
      <c r="G278">
        <v>21</v>
      </c>
      <c r="H278">
        <v>15</v>
      </c>
      <c r="I278">
        <v>18</v>
      </c>
      <c r="J278">
        <v>22</v>
      </c>
      <c r="K278">
        <v>18</v>
      </c>
      <c r="L278">
        <v>24</v>
      </c>
      <c r="M278">
        <v>21</v>
      </c>
      <c r="N278" s="436">
        <f t="shared" si="4"/>
        <v>257</v>
      </c>
    </row>
    <row r="279" spans="1:14" x14ac:dyDescent="0.3">
      <c r="A279" t="s">
        <v>3135</v>
      </c>
      <c r="B279">
        <v>130</v>
      </c>
      <c r="C279">
        <v>138</v>
      </c>
      <c r="D279">
        <v>119</v>
      </c>
      <c r="E279">
        <v>150</v>
      </c>
      <c r="F279">
        <v>1</v>
      </c>
      <c r="G279">
        <v>1</v>
      </c>
      <c r="H279"/>
      <c r="I279"/>
      <c r="J279"/>
      <c r="K279"/>
      <c r="L279"/>
      <c r="M279"/>
      <c r="N279" s="436">
        <f t="shared" si="4"/>
        <v>539</v>
      </c>
    </row>
    <row r="280" spans="1:14" x14ac:dyDescent="0.3">
      <c r="A280" t="s">
        <v>3136</v>
      </c>
      <c r="B280"/>
      <c r="C280"/>
      <c r="D280"/>
      <c r="E280"/>
      <c r="F280">
        <v>112</v>
      </c>
      <c r="G280">
        <v>103</v>
      </c>
      <c r="H280">
        <v>114</v>
      </c>
      <c r="I280">
        <v>121</v>
      </c>
      <c r="J280">
        <v>121</v>
      </c>
      <c r="K280">
        <v>111</v>
      </c>
      <c r="L280">
        <v>126</v>
      </c>
      <c r="M280">
        <v>102</v>
      </c>
      <c r="N280" s="436">
        <f t="shared" si="4"/>
        <v>910</v>
      </c>
    </row>
    <row r="281" spans="1:14" x14ac:dyDescent="0.3">
      <c r="A281" t="s">
        <v>3137</v>
      </c>
      <c r="B281">
        <v>3</v>
      </c>
      <c r="C281">
        <v>5</v>
      </c>
      <c r="D281">
        <v>3</v>
      </c>
      <c r="E281">
        <v>8</v>
      </c>
      <c r="F281">
        <v>5</v>
      </c>
      <c r="G281">
        <v>7</v>
      </c>
      <c r="H281">
        <v>4</v>
      </c>
      <c r="I281">
        <v>4</v>
      </c>
      <c r="J281">
        <v>8</v>
      </c>
      <c r="K281">
        <v>8</v>
      </c>
      <c r="L281">
        <v>4</v>
      </c>
      <c r="M281">
        <v>5</v>
      </c>
      <c r="N281" s="436">
        <f t="shared" si="4"/>
        <v>64</v>
      </c>
    </row>
    <row r="282" spans="1:14" x14ac:dyDescent="0.3">
      <c r="A282" t="s">
        <v>3138</v>
      </c>
      <c r="B282">
        <v>10</v>
      </c>
      <c r="C282">
        <v>5</v>
      </c>
      <c r="D282">
        <v>8</v>
      </c>
      <c r="E282">
        <v>11</v>
      </c>
      <c r="F282">
        <v>9</v>
      </c>
      <c r="G282">
        <v>9</v>
      </c>
      <c r="H282">
        <v>14</v>
      </c>
      <c r="I282">
        <v>9</v>
      </c>
      <c r="J282">
        <v>8</v>
      </c>
      <c r="K282">
        <v>15</v>
      </c>
      <c r="L282">
        <v>9</v>
      </c>
      <c r="M282">
        <v>11</v>
      </c>
      <c r="N282" s="436">
        <f t="shared" si="4"/>
        <v>118</v>
      </c>
    </row>
    <row r="283" spans="1:14" x14ac:dyDescent="0.3">
      <c r="A283" t="s">
        <v>3139</v>
      </c>
      <c r="B283">
        <v>39</v>
      </c>
      <c r="C283">
        <v>29</v>
      </c>
      <c r="D283">
        <v>35</v>
      </c>
      <c r="E283">
        <v>44</v>
      </c>
      <c r="F283">
        <v>37</v>
      </c>
      <c r="G283">
        <v>29</v>
      </c>
      <c r="H283">
        <v>30</v>
      </c>
      <c r="I283">
        <v>38</v>
      </c>
      <c r="J283">
        <v>32</v>
      </c>
      <c r="K283">
        <v>27</v>
      </c>
      <c r="L283">
        <v>31</v>
      </c>
      <c r="M283">
        <v>37</v>
      </c>
      <c r="N283" s="436">
        <f t="shared" si="4"/>
        <v>408</v>
      </c>
    </row>
    <row r="284" spans="1:14" x14ac:dyDescent="0.3">
      <c r="A284" t="s">
        <v>3140</v>
      </c>
      <c r="B284">
        <v>47</v>
      </c>
      <c r="C284">
        <v>60</v>
      </c>
      <c r="D284">
        <v>42</v>
      </c>
      <c r="E284">
        <v>65</v>
      </c>
      <c r="F284">
        <v>37</v>
      </c>
      <c r="G284">
        <v>36</v>
      </c>
      <c r="H284">
        <v>52</v>
      </c>
      <c r="I284">
        <v>55</v>
      </c>
      <c r="J284">
        <v>38</v>
      </c>
      <c r="K284">
        <v>46</v>
      </c>
      <c r="L284">
        <v>52</v>
      </c>
      <c r="M284">
        <v>47</v>
      </c>
      <c r="N284" s="436">
        <f t="shared" si="4"/>
        <v>577</v>
      </c>
    </row>
    <row r="285" spans="1:14" x14ac:dyDescent="0.3">
      <c r="A285" t="s">
        <v>3141</v>
      </c>
      <c r="B285"/>
      <c r="C285"/>
      <c r="D285"/>
      <c r="E285"/>
      <c r="F285">
        <v>54</v>
      </c>
      <c r="G285">
        <v>93</v>
      </c>
      <c r="H285">
        <v>54</v>
      </c>
      <c r="I285">
        <v>101</v>
      </c>
      <c r="J285">
        <v>48</v>
      </c>
      <c r="K285">
        <v>114</v>
      </c>
      <c r="L285">
        <v>31</v>
      </c>
      <c r="M285">
        <v>65</v>
      </c>
      <c r="N285" s="436">
        <f t="shared" si="4"/>
        <v>560</v>
      </c>
    </row>
    <row r="286" spans="1:14" x14ac:dyDescent="0.3">
      <c r="A286" t="s">
        <v>3142</v>
      </c>
      <c r="B286">
        <v>79</v>
      </c>
      <c r="C286">
        <v>78</v>
      </c>
      <c r="D286">
        <v>82</v>
      </c>
      <c r="E286">
        <v>86</v>
      </c>
      <c r="F286">
        <v>74</v>
      </c>
      <c r="G286">
        <v>59</v>
      </c>
      <c r="H286">
        <v>61</v>
      </c>
      <c r="I286">
        <v>61</v>
      </c>
      <c r="J286">
        <v>67</v>
      </c>
      <c r="K286">
        <v>54</v>
      </c>
      <c r="L286">
        <v>66</v>
      </c>
      <c r="M286">
        <v>47</v>
      </c>
      <c r="N286" s="436">
        <f t="shared" si="4"/>
        <v>814</v>
      </c>
    </row>
    <row r="287" spans="1:14" x14ac:dyDescent="0.3">
      <c r="A287" t="s">
        <v>17666</v>
      </c>
      <c r="B287"/>
      <c r="C287">
        <v>1</v>
      </c>
      <c r="D287"/>
      <c r="E287"/>
      <c r="F287"/>
      <c r="G287"/>
      <c r="H287"/>
      <c r="I287"/>
      <c r="J287"/>
      <c r="K287"/>
      <c r="L287"/>
      <c r="M287"/>
      <c r="N287" s="436">
        <f t="shared" si="4"/>
        <v>1</v>
      </c>
    </row>
    <row r="288" spans="1:14" x14ac:dyDescent="0.3">
      <c r="A288" t="s">
        <v>3143</v>
      </c>
      <c r="B288">
        <v>51</v>
      </c>
      <c r="C288">
        <v>51</v>
      </c>
      <c r="D288">
        <v>46</v>
      </c>
      <c r="E288">
        <v>53</v>
      </c>
      <c r="F288">
        <v>54</v>
      </c>
      <c r="G288">
        <v>53</v>
      </c>
      <c r="H288">
        <v>47</v>
      </c>
      <c r="I288">
        <v>51</v>
      </c>
      <c r="J288">
        <v>34</v>
      </c>
      <c r="K288">
        <v>35</v>
      </c>
      <c r="L288">
        <v>42</v>
      </c>
      <c r="M288">
        <v>42</v>
      </c>
      <c r="N288" s="436">
        <f t="shared" si="4"/>
        <v>559</v>
      </c>
    </row>
    <row r="289" spans="1:14" x14ac:dyDescent="0.3">
      <c r="A289" t="s">
        <v>3144</v>
      </c>
      <c r="B289">
        <v>66</v>
      </c>
      <c r="C289">
        <v>73</v>
      </c>
      <c r="D289">
        <v>69</v>
      </c>
      <c r="E289">
        <v>60</v>
      </c>
      <c r="F289">
        <v>71</v>
      </c>
      <c r="G289">
        <v>84</v>
      </c>
      <c r="H289">
        <v>66</v>
      </c>
      <c r="I289">
        <v>66</v>
      </c>
      <c r="J289">
        <v>65</v>
      </c>
      <c r="K289">
        <v>67</v>
      </c>
      <c r="L289">
        <v>51</v>
      </c>
      <c r="M289">
        <v>82</v>
      </c>
      <c r="N289" s="436">
        <f t="shared" si="4"/>
        <v>820</v>
      </c>
    </row>
    <row r="290" spans="1:14" x14ac:dyDescent="0.3">
      <c r="A290" t="s">
        <v>3145</v>
      </c>
      <c r="B290"/>
      <c r="C290"/>
      <c r="D290"/>
      <c r="E290"/>
      <c r="F290">
        <v>81</v>
      </c>
      <c r="G290">
        <v>81</v>
      </c>
      <c r="H290">
        <v>74</v>
      </c>
      <c r="I290">
        <v>68</v>
      </c>
      <c r="J290">
        <v>66</v>
      </c>
      <c r="K290">
        <v>69</v>
      </c>
      <c r="L290">
        <v>84</v>
      </c>
      <c r="M290">
        <v>88</v>
      </c>
      <c r="N290" s="436">
        <f t="shared" si="4"/>
        <v>611</v>
      </c>
    </row>
    <row r="291" spans="1:14" x14ac:dyDescent="0.3">
      <c r="A291" t="s">
        <v>3146</v>
      </c>
      <c r="B291">
        <v>74</v>
      </c>
      <c r="C291">
        <v>67</v>
      </c>
      <c r="D291">
        <v>79</v>
      </c>
      <c r="E291">
        <v>82</v>
      </c>
      <c r="F291"/>
      <c r="G291"/>
      <c r="H291"/>
      <c r="I291"/>
      <c r="J291"/>
      <c r="K291"/>
      <c r="L291"/>
      <c r="M291"/>
      <c r="N291" s="436">
        <f t="shared" si="4"/>
        <v>302</v>
      </c>
    </row>
    <row r="292" spans="1:14" x14ac:dyDescent="0.3">
      <c r="A292" t="s">
        <v>3147</v>
      </c>
      <c r="B292"/>
      <c r="C292"/>
      <c r="D292"/>
      <c r="E292"/>
      <c r="F292">
        <v>82</v>
      </c>
      <c r="G292">
        <v>82</v>
      </c>
      <c r="H292">
        <v>74</v>
      </c>
      <c r="I292">
        <v>76</v>
      </c>
      <c r="J292">
        <v>77</v>
      </c>
      <c r="K292">
        <v>60</v>
      </c>
      <c r="L292">
        <v>66</v>
      </c>
      <c r="M292">
        <v>66</v>
      </c>
      <c r="N292" s="436">
        <f t="shared" si="4"/>
        <v>583</v>
      </c>
    </row>
    <row r="293" spans="1:14" x14ac:dyDescent="0.3">
      <c r="A293" t="s">
        <v>17667</v>
      </c>
      <c r="B293"/>
      <c r="C293"/>
      <c r="D293"/>
      <c r="E293"/>
      <c r="F293"/>
      <c r="G293"/>
      <c r="H293"/>
      <c r="I293"/>
      <c r="J293"/>
      <c r="K293">
        <v>1</v>
      </c>
      <c r="L293">
        <v>1</v>
      </c>
      <c r="M293">
        <v>1</v>
      </c>
      <c r="N293" s="436">
        <f t="shared" si="4"/>
        <v>3</v>
      </c>
    </row>
    <row r="294" spans="1:14" x14ac:dyDescent="0.3">
      <c r="A294" t="s">
        <v>3148</v>
      </c>
      <c r="B294">
        <v>77</v>
      </c>
      <c r="C294">
        <v>65</v>
      </c>
      <c r="D294">
        <v>68</v>
      </c>
      <c r="E294">
        <v>79</v>
      </c>
      <c r="F294"/>
      <c r="G294"/>
      <c r="H294"/>
      <c r="I294"/>
      <c r="J294"/>
      <c r="K294"/>
      <c r="L294"/>
      <c r="M294"/>
      <c r="N294" s="436">
        <f t="shared" si="4"/>
        <v>289</v>
      </c>
    </row>
    <row r="295" spans="1:14" x14ac:dyDescent="0.3">
      <c r="A295" t="s">
        <v>3149</v>
      </c>
      <c r="B295">
        <v>37</v>
      </c>
      <c r="C295">
        <v>31</v>
      </c>
      <c r="D295">
        <v>29</v>
      </c>
      <c r="E295">
        <v>26</v>
      </c>
      <c r="F295">
        <v>37</v>
      </c>
      <c r="G295">
        <v>30</v>
      </c>
      <c r="H295">
        <v>27</v>
      </c>
      <c r="I295">
        <v>37</v>
      </c>
      <c r="J295">
        <v>33</v>
      </c>
      <c r="K295">
        <v>33</v>
      </c>
      <c r="L295">
        <v>38</v>
      </c>
      <c r="M295">
        <v>39</v>
      </c>
      <c r="N295" s="436">
        <f t="shared" si="4"/>
        <v>397</v>
      </c>
    </row>
    <row r="296" spans="1:14" x14ac:dyDescent="0.3">
      <c r="A296" t="s">
        <v>3150</v>
      </c>
      <c r="B296"/>
      <c r="C296"/>
      <c r="D296"/>
      <c r="E296"/>
      <c r="F296">
        <v>90</v>
      </c>
      <c r="G296">
        <v>93</v>
      </c>
      <c r="H296">
        <v>91</v>
      </c>
      <c r="I296">
        <v>103</v>
      </c>
      <c r="J296">
        <v>79</v>
      </c>
      <c r="K296">
        <v>101</v>
      </c>
      <c r="L296">
        <v>102</v>
      </c>
      <c r="M296">
        <v>90</v>
      </c>
      <c r="N296" s="436">
        <f t="shared" si="4"/>
        <v>749</v>
      </c>
    </row>
    <row r="297" spans="1:14" x14ac:dyDescent="0.3">
      <c r="A297" t="s">
        <v>10406</v>
      </c>
      <c r="B297">
        <v>94</v>
      </c>
      <c r="C297">
        <v>84</v>
      </c>
      <c r="D297">
        <v>85</v>
      </c>
      <c r="E297">
        <v>84</v>
      </c>
      <c r="F297"/>
      <c r="G297"/>
      <c r="H297"/>
      <c r="I297"/>
      <c r="J297"/>
      <c r="K297"/>
      <c r="L297"/>
      <c r="M297"/>
      <c r="N297" s="436">
        <f t="shared" si="4"/>
        <v>347</v>
      </c>
    </row>
    <row r="298" spans="1:14" x14ac:dyDescent="0.3">
      <c r="A298" t="s">
        <v>3151</v>
      </c>
      <c r="B298">
        <v>69</v>
      </c>
      <c r="C298">
        <v>77</v>
      </c>
      <c r="D298">
        <v>57</v>
      </c>
      <c r="E298">
        <v>76</v>
      </c>
      <c r="F298"/>
      <c r="G298"/>
      <c r="H298"/>
      <c r="I298"/>
      <c r="J298"/>
      <c r="K298"/>
      <c r="L298"/>
      <c r="M298"/>
      <c r="N298" s="436">
        <f t="shared" si="4"/>
        <v>279</v>
      </c>
    </row>
    <row r="299" spans="1:14" x14ac:dyDescent="0.3">
      <c r="A299" t="s">
        <v>3152</v>
      </c>
      <c r="B299"/>
      <c r="C299"/>
      <c r="D299"/>
      <c r="E299"/>
      <c r="F299">
        <v>71</v>
      </c>
      <c r="G299">
        <v>70</v>
      </c>
      <c r="H299">
        <v>68</v>
      </c>
      <c r="I299">
        <v>83</v>
      </c>
      <c r="J299">
        <v>78</v>
      </c>
      <c r="K299">
        <v>66</v>
      </c>
      <c r="L299">
        <v>64</v>
      </c>
      <c r="M299">
        <v>70</v>
      </c>
      <c r="N299" s="436">
        <f t="shared" si="4"/>
        <v>570</v>
      </c>
    </row>
    <row r="300" spans="1:14" x14ac:dyDescent="0.3">
      <c r="A300" t="s">
        <v>3153</v>
      </c>
      <c r="B300">
        <v>68</v>
      </c>
      <c r="C300">
        <v>80</v>
      </c>
      <c r="D300">
        <v>55</v>
      </c>
      <c r="E300">
        <v>76</v>
      </c>
      <c r="F300"/>
      <c r="G300"/>
      <c r="H300"/>
      <c r="I300"/>
      <c r="J300"/>
      <c r="K300"/>
      <c r="L300"/>
      <c r="M300"/>
      <c r="N300" s="436">
        <f t="shared" si="4"/>
        <v>279</v>
      </c>
    </row>
    <row r="301" spans="1:14" x14ac:dyDescent="0.3">
      <c r="A301" t="s">
        <v>3154</v>
      </c>
      <c r="B301"/>
      <c r="C301"/>
      <c r="D301"/>
      <c r="E301"/>
      <c r="F301">
        <v>77</v>
      </c>
      <c r="G301">
        <v>84</v>
      </c>
      <c r="H301">
        <v>69</v>
      </c>
      <c r="I301">
        <v>71</v>
      </c>
      <c r="J301">
        <v>74</v>
      </c>
      <c r="K301">
        <v>82</v>
      </c>
      <c r="L301">
        <v>70</v>
      </c>
      <c r="M301">
        <v>61</v>
      </c>
      <c r="N301" s="436">
        <f t="shared" si="4"/>
        <v>588</v>
      </c>
    </row>
    <row r="302" spans="1:14" x14ac:dyDescent="0.3">
      <c r="A302" t="s">
        <v>3155</v>
      </c>
      <c r="B302"/>
      <c r="C302"/>
      <c r="D302"/>
      <c r="E302"/>
      <c r="F302">
        <v>124</v>
      </c>
      <c r="G302">
        <v>146</v>
      </c>
      <c r="H302">
        <v>123</v>
      </c>
      <c r="I302">
        <v>167</v>
      </c>
      <c r="J302">
        <v>127</v>
      </c>
      <c r="K302">
        <v>136</v>
      </c>
      <c r="L302">
        <v>123</v>
      </c>
      <c r="M302">
        <v>160</v>
      </c>
      <c r="N302" s="436">
        <f t="shared" si="4"/>
        <v>1106</v>
      </c>
    </row>
    <row r="303" spans="1:14" x14ac:dyDescent="0.3">
      <c r="A303" t="s">
        <v>3156</v>
      </c>
      <c r="B303">
        <v>123</v>
      </c>
      <c r="C303">
        <v>125</v>
      </c>
      <c r="D303">
        <v>134</v>
      </c>
      <c r="E303">
        <v>139</v>
      </c>
      <c r="F303"/>
      <c r="G303"/>
      <c r="H303"/>
      <c r="I303"/>
      <c r="J303"/>
      <c r="K303"/>
      <c r="L303"/>
      <c r="M303"/>
      <c r="N303" s="436">
        <f t="shared" si="4"/>
        <v>521</v>
      </c>
    </row>
    <row r="304" spans="1:14" x14ac:dyDescent="0.3">
      <c r="A304" t="s">
        <v>3157</v>
      </c>
      <c r="B304">
        <v>3</v>
      </c>
      <c r="C304">
        <v>7</v>
      </c>
      <c r="D304">
        <v>8</v>
      </c>
      <c r="E304">
        <v>9</v>
      </c>
      <c r="F304">
        <v>11</v>
      </c>
      <c r="G304">
        <v>26</v>
      </c>
      <c r="H304">
        <v>13</v>
      </c>
      <c r="I304">
        <v>21</v>
      </c>
      <c r="J304">
        <v>12</v>
      </c>
      <c r="K304">
        <v>17</v>
      </c>
      <c r="L304">
        <v>10</v>
      </c>
      <c r="M304">
        <v>22</v>
      </c>
      <c r="N304" s="436">
        <f t="shared" si="4"/>
        <v>159</v>
      </c>
    </row>
    <row r="305" spans="1:14" x14ac:dyDescent="0.3">
      <c r="A305" t="s">
        <v>3158</v>
      </c>
      <c r="B305"/>
      <c r="C305"/>
      <c r="D305"/>
      <c r="E305"/>
      <c r="F305">
        <v>144</v>
      </c>
      <c r="G305">
        <v>146</v>
      </c>
      <c r="H305">
        <v>147</v>
      </c>
      <c r="I305">
        <v>142</v>
      </c>
      <c r="J305">
        <v>155</v>
      </c>
      <c r="K305">
        <v>151</v>
      </c>
      <c r="L305">
        <v>123</v>
      </c>
      <c r="M305">
        <v>144</v>
      </c>
      <c r="N305" s="436">
        <f t="shared" si="4"/>
        <v>1152</v>
      </c>
    </row>
    <row r="306" spans="1:14" x14ac:dyDescent="0.3">
      <c r="A306" t="s">
        <v>3159</v>
      </c>
      <c r="B306">
        <v>96</v>
      </c>
      <c r="C306">
        <v>134</v>
      </c>
      <c r="D306">
        <v>114</v>
      </c>
      <c r="E306">
        <v>145</v>
      </c>
      <c r="F306"/>
      <c r="G306"/>
      <c r="H306"/>
      <c r="I306"/>
      <c r="J306"/>
      <c r="K306"/>
      <c r="L306"/>
      <c r="M306"/>
      <c r="N306" s="436">
        <f t="shared" si="4"/>
        <v>489</v>
      </c>
    </row>
    <row r="307" spans="1:14" x14ac:dyDescent="0.3">
      <c r="A307" t="s">
        <v>3160</v>
      </c>
      <c r="B307">
        <v>117</v>
      </c>
      <c r="C307">
        <v>96</v>
      </c>
      <c r="D307">
        <v>100</v>
      </c>
      <c r="E307">
        <v>100</v>
      </c>
      <c r="F307"/>
      <c r="G307"/>
      <c r="H307"/>
      <c r="I307"/>
      <c r="J307"/>
      <c r="K307"/>
      <c r="L307"/>
      <c r="M307"/>
      <c r="N307" s="436">
        <f t="shared" si="4"/>
        <v>413</v>
      </c>
    </row>
    <row r="308" spans="1:14" x14ac:dyDescent="0.3">
      <c r="A308" t="s">
        <v>3161</v>
      </c>
      <c r="B308"/>
      <c r="C308"/>
      <c r="D308"/>
      <c r="E308"/>
      <c r="F308">
        <v>107</v>
      </c>
      <c r="G308">
        <v>82</v>
      </c>
      <c r="H308">
        <v>93</v>
      </c>
      <c r="I308">
        <v>108</v>
      </c>
      <c r="J308">
        <v>113</v>
      </c>
      <c r="K308">
        <v>95</v>
      </c>
      <c r="L308">
        <v>93</v>
      </c>
      <c r="M308">
        <v>95</v>
      </c>
      <c r="N308" s="436">
        <f t="shared" si="4"/>
        <v>786</v>
      </c>
    </row>
    <row r="309" spans="1:14" x14ac:dyDescent="0.3">
      <c r="A309" t="s">
        <v>3162</v>
      </c>
      <c r="B309"/>
      <c r="C309"/>
      <c r="D309"/>
      <c r="E309"/>
      <c r="F309"/>
      <c r="G309"/>
      <c r="H309">
        <v>210</v>
      </c>
      <c r="I309">
        <v>211</v>
      </c>
      <c r="J309">
        <v>206</v>
      </c>
      <c r="K309">
        <v>206</v>
      </c>
      <c r="L309">
        <v>189</v>
      </c>
      <c r="M309">
        <v>204</v>
      </c>
      <c r="N309" s="436">
        <f t="shared" si="4"/>
        <v>1226</v>
      </c>
    </row>
    <row r="310" spans="1:14" x14ac:dyDescent="0.3">
      <c r="A310" t="s">
        <v>3163</v>
      </c>
      <c r="B310">
        <v>106</v>
      </c>
      <c r="C310">
        <v>108</v>
      </c>
      <c r="D310">
        <v>85</v>
      </c>
      <c r="E310">
        <v>97</v>
      </c>
      <c r="F310"/>
      <c r="G310"/>
      <c r="H310"/>
      <c r="I310"/>
      <c r="J310"/>
      <c r="K310"/>
      <c r="L310"/>
      <c r="M310"/>
      <c r="N310" s="436">
        <f t="shared" si="4"/>
        <v>396</v>
      </c>
    </row>
    <row r="311" spans="1:14" x14ac:dyDescent="0.3">
      <c r="A311" t="s">
        <v>3164</v>
      </c>
      <c r="B311">
        <v>79</v>
      </c>
      <c r="C311">
        <v>92</v>
      </c>
      <c r="D311">
        <v>108</v>
      </c>
      <c r="E311">
        <v>91</v>
      </c>
      <c r="F311"/>
      <c r="G311"/>
      <c r="H311"/>
      <c r="I311"/>
      <c r="J311"/>
      <c r="K311"/>
      <c r="L311"/>
      <c r="M311"/>
      <c r="N311" s="436">
        <f t="shared" si="4"/>
        <v>370</v>
      </c>
    </row>
    <row r="312" spans="1:14" x14ac:dyDescent="0.3">
      <c r="A312" t="s">
        <v>17817</v>
      </c>
      <c r="B312"/>
      <c r="C312"/>
      <c r="D312"/>
      <c r="E312"/>
      <c r="F312">
        <v>221</v>
      </c>
      <c r="G312">
        <v>208</v>
      </c>
      <c r="H312"/>
      <c r="I312"/>
      <c r="J312"/>
      <c r="K312"/>
      <c r="L312"/>
      <c r="M312"/>
      <c r="N312" s="436">
        <f t="shared" si="4"/>
        <v>429</v>
      </c>
    </row>
    <row r="313" spans="1:14" x14ac:dyDescent="0.3">
      <c r="A313" t="s">
        <v>13263</v>
      </c>
      <c r="B313">
        <v>32</v>
      </c>
      <c r="C313">
        <v>37</v>
      </c>
      <c r="D313">
        <v>43</v>
      </c>
      <c r="E313">
        <v>28</v>
      </c>
      <c r="F313">
        <v>36</v>
      </c>
      <c r="G313">
        <v>35</v>
      </c>
      <c r="H313">
        <v>32</v>
      </c>
      <c r="I313">
        <v>38</v>
      </c>
      <c r="J313">
        <v>26</v>
      </c>
      <c r="K313">
        <v>37</v>
      </c>
      <c r="L313">
        <v>26</v>
      </c>
      <c r="M313">
        <v>42</v>
      </c>
      <c r="N313" s="436">
        <f t="shared" si="4"/>
        <v>412</v>
      </c>
    </row>
    <row r="314" spans="1:14" x14ac:dyDescent="0.3">
      <c r="A314" t="s">
        <v>3165</v>
      </c>
      <c r="B314"/>
      <c r="C314"/>
      <c r="D314"/>
      <c r="E314"/>
      <c r="F314">
        <v>139</v>
      </c>
      <c r="G314">
        <v>136</v>
      </c>
      <c r="H314">
        <v>155</v>
      </c>
      <c r="I314">
        <v>138</v>
      </c>
      <c r="J314">
        <v>125</v>
      </c>
      <c r="K314">
        <v>135</v>
      </c>
      <c r="L314">
        <v>117</v>
      </c>
      <c r="M314">
        <v>141</v>
      </c>
      <c r="N314" s="436">
        <f t="shared" si="4"/>
        <v>1086</v>
      </c>
    </row>
    <row r="315" spans="1:14" x14ac:dyDescent="0.3">
      <c r="A315" t="s">
        <v>3166</v>
      </c>
      <c r="B315">
        <v>134</v>
      </c>
      <c r="C315">
        <v>121</v>
      </c>
      <c r="D315">
        <v>121</v>
      </c>
      <c r="E315">
        <v>148</v>
      </c>
      <c r="F315"/>
      <c r="G315"/>
      <c r="H315"/>
      <c r="I315"/>
      <c r="J315"/>
      <c r="K315"/>
      <c r="L315"/>
      <c r="M315"/>
      <c r="N315" s="436">
        <f t="shared" si="4"/>
        <v>524</v>
      </c>
    </row>
    <row r="316" spans="1:14" x14ac:dyDescent="0.3">
      <c r="A316" t="s">
        <v>3167</v>
      </c>
      <c r="B316">
        <v>46</v>
      </c>
      <c r="C316">
        <v>49</v>
      </c>
      <c r="D316">
        <v>41</v>
      </c>
      <c r="E316">
        <v>48</v>
      </c>
      <c r="F316"/>
      <c r="G316"/>
      <c r="H316"/>
      <c r="I316"/>
      <c r="J316"/>
      <c r="K316"/>
      <c r="L316"/>
      <c r="M316"/>
      <c r="N316" s="436">
        <f t="shared" si="4"/>
        <v>184</v>
      </c>
    </row>
    <row r="317" spans="1:14" x14ac:dyDescent="0.3">
      <c r="A317" t="s">
        <v>3168</v>
      </c>
      <c r="B317"/>
      <c r="C317"/>
      <c r="D317"/>
      <c r="E317"/>
      <c r="F317">
        <v>63</v>
      </c>
      <c r="G317">
        <v>64</v>
      </c>
      <c r="H317">
        <v>36</v>
      </c>
      <c r="I317">
        <v>67</v>
      </c>
      <c r="J317">
        <v>60</v>
      </c>
      <c r="K317">
        <v>58</v>
      </c>
      <c r="L317">
        <v>53</v>
      </c>
      <c r="M317">
        <v>54</v>
      </c>
      <c r="N317" s="436">
        <f t="shared" si="4"/>
        <v>455</v>
      </c>
    </row>
    <row r="318" spans="1:14" x14ac:dyDescent="0.3">
      <c r="A318" t="s">
        <v>3169</v>
      </c>
      <c r="B318"/>
      <c r="C318"/>
      <c r="D318"/>
      <c r="E318"/>
      <c r="F318">
        <v>21</v>
      </c>
      <c r="G318">
        <v>26</v>
      </c>
      <c r="H318">
        <v>25</v>
      </c>
      <c r="I318">
        <v>24</v>
      </c>
      <c r="J318">
        <v>20</v>
      </c>
      <c r="K318">
        <v>19</v>
      </c>
      <c r="L318">
        <v>21</v>
      </c>
      <c r="M318">
        <v>23</v>
      </c>
      <c r="N318" s="436">
        <f t="shared" si="4"/>
        <v>179</v>
      </c>
    </row>
    <row r="319" spans="1:14" x14ac:dyDescent="0.3">
      <c r="A319" t="s">
        <v>3170</v>
      </c>
      <c r="B319">
        <v>17</v>
      </c>
      <c r="C319">
        <v>18</v>
      </c>
      <c r="D319">
        <v>27</v>
      </c>
      <c r="E319">
        <v>38</v>
      </c>
      <c r="F319"/>
      <c r="G319"/>
      <c r="H319"/>
      <c r="I319"/>
      <c r="J319"/>
      <c r="K319"/>
      <c r="L319"/>
      <c r="M319"/>
      <c r="N319" s="436">
        <f t="shared" si="4"/>
        <v>100</v>
      </c>
    </row>
    <row r="320" spans="1:14" x14ac:dyDescent="0.3">
      <c r="A320" t="s">
        <v>3171</v>
      </c>
      <c r="B320"/>
      <c r="C320"/>
      <c r="D320"/>
      <c r="E320"/>
      <c r="F320">
        <v>80</v>
      </c>
      <c r="G320">
        <v>83</v>
      </c>
      <c r="H320">
        <v>76</v>
      </c>
      <c r="I320">
        <v>76</v>
      </c>
      <c r="J320">
        <v>67</v>
      </c>
      <c r="K320">
        <v>64</v>
      </c>
      <c r="L320">
        <v>70</v>
      </c>
      <c r="M320">
        <v>90</v>
      </c>
      <c r="N320" s="436">
        <f t="shared" si="4"/>
        <v>606</v>
      </c>
    </row>
    <row r="321" spans="1:14" x14ac:dyDescent="0.3">
      <c r="A321" t="s">
        <v>3172</v>
      </c>
      <c r="B321">
        <v>64</v>
      </c>
      <c r="C321">
        <v>70</v>
      </c>
      <c r="D321">
        <v>74</v>
      </c>
      <c r="E321">
        <v>76</v>
      </c>
      <c r="F321"/>
      <c r="G321"/>
      <c r="H321"/>
      <c r="I321"/>
      <c r="J321"/>
      <c r="K321"/>
      <c r="L321"/>
      <c r="M321"/>
      <c r="N321" s="436">
        <f t="shared" si="4"/>
        <v>284</v>
      </c>
    </row>
    <row r="322" spans="1:14" x14ac:dyDescent="0.3">
      <c r="A322" t="s">
        <v>10424</v>
      </c>
      <c r="B322">
        <v>55</v>
      </c>
      <c r="C322">
        <v>77</v>
      </c>
      <c r="D322">
        <v>68</v>
      </c>
      <c r="E322">
        <v>80</v>
      </c>
      <c r="F322">
        <v>72</v>
      </c>
      <c r="G322">
        <v>69</v>
      </c>
      <c r="H322">
        <v>68</v>
      </c>
      <c r="I322">
        <v>84</v>
      </c>
      <c r="J322">
        <v>72</v>
      </c>
      <c r="K322">
        <v>84</v>
      </c>
      <c r="L322">
        <v>84</v>
      </c>
      <c r="M322">
        <v>73</v>
      </c>
      <c r="N322" s="436">
        <f t="shared" si="4"/>
        <v>886</v>
      </c>
    </row>
    <row r="323" spans="1:14" x14ac:dyDescent="0.3">
      <c r="A323" t="s">
        <v>3173</v>
      </c>
      <c r="B323">
        <v>186</v>
      </c>
      <c r="C323">
        <v>223</v>
      </c>
      <c r="D323">
        <v>187</v>
      </c>
      <c r="E323">
        <v>207</v>
      </c>
      <c r="F323"/>
      <c r="G323"/>
      <c r="H323"/>
      <c r="I323"/>
      <c r="J323"/>
      <c r="K323"/>
      <c r="L323"/>
      <c r="M323"/>
      <c r="N323" s="436">
        <f t="shared" si="4"/>
        <v>803</v>
      </c>
    </row>
    <row r="324" spans="1:14" x14ac:dyDescent="0.3">
      <c r="A324" t="s">
        <v>3174</v>
      </c>
      <c r="B324"/>
      <c r="C324"/>
      <c r="D324"/>
      <c r="E324"/>
      <c r="F324">
        <v>220</v>
      </c>
      <c r="G324">
        <v>218</v>
      </c>
      <c r="H324">
        <v>211</v>
      </c>
      <c r="I324">
        <v>215</v>
      </c>
      <c r="J324">
        <v>204</v>
      </c>
      <c r="K324">
        <v>210</v>
      </c>
      <c r="L324">
        <v>205</v>
      </c>
      <c r="M324">
        <v>229</v>
      </c>
      <c r="N324" s="436">
        <f t="shared" ref="N324:N387" si="5">SUM(B324:M324)</f>
        <v>1712</v>
      </c>
    </row>
    <row r="325" spans="1:14" x14ac:dyDescent="0.3">
      <c r="A325" t="s">
        <v>3175</v>
      </c>
      <c r="B325">
        <v>70</v>
      </c>
      <c r="C325">
        <v>95</v>
      </c>
      <c r="D325">
        <v>83</v>
      </c>
      <c r="E325">
        <v>79</v>
      </c>
      <c r="F325"/>
      <c r="G325"/>
      <c r="H325"/>
      <c r="I325"/>
      <c r="J325"/>
      <c r="K325"/>
      <c r="L325"/>
      <c r="M325"/>
      <c r="N325" s="436">
        <f t="shared" si="5"/>
        <v>327</v>
      </c>
    </row>
    <row r="326" spans="1:14" x14ac:dyDescent="0.3">
      <c r="A326" t="s">
        <v>3176</v>
      </c>
      <c r="B326">
        <v>64</v>
      </c>
      <c r="C326">
        <v>64</v>
      </c>
      <c r="D326">
        <v>51</v>
      </c>
      <c r="E326">
        <v>62</v>
      </c>
      <c r="F326"/>
      <c r="G326"/>
      <c r="H326"/>
      <c r="I326"/>
      <c r="J326"/>
      <c r="K326"/>
      <c r="L326"/>
      <c r="M326"/>
      <c r="N326" s="436">
        <f t="shared" si="5"/>
        <v>241</v>
      </c>
    </row>
    <row r="327" spans="1:14" x14ac:dyDescent="0.3">
      <c r="A327" t="s">
        <v>3177</v>
      </c>
      <c r="B327"/>
      <c r="C327"/>
      <c r="D327"/>
      <c r="E327"/>
      <c r="F327">
        <v>140</v>
      </c>
      <c r="G327">
        <v>136</v>
      </c>
      <c r="H327">
        <v>169</v>
      </c>
      <c r="I327">
        <v>146</v>
      </c>
      <c r="J327">
        <v>145</v>
      </c>
      <c r="K327">
        <v>152</v>
      </c>
      <c r="L327">
        <v>146</v>
      </c>
      <c r="M327">
        <v>181</v>
      </c>
      <c r="N327" s="436">
        <f t="shared" si="5"/>
        <v>1215</v>
      </c>
    </row>
    <row r="328" spans="1:14" x14ac:dyDescent="0.3">
      <c r="A328" t="s">
        <v>3178</v>
      </c>
      <c r="B328"/>
      <c r="C328"/>
      <c r="D328"/>
      <c r="E328"/>
      <c r="F328">
        <v>73</v>
      </c>
      <c r="G328">
        <v>67</v>
      </c>
      <c r="H328">
        <v>75</v>
      </c>
      <c r="I328">
        <v>78</v>
      </c>
      <c r="J328">
        <v>76</v>
      </c>
      <c r="K328">
        <v>62</v>
      </c>
      <c r="L328">
        <v>53</v>
      </c>
      <c r="M328">
        <v>71</v>
      </c>
      <c r="N328" s="436">
        <f t="shared" si="5"/>
        <v>555</v>
      </c>
    </row>
    <row r="329" spans="1:14" x14ac:dyDescent="0.3">
      <c r="A329" t="s">
        <v>3179</v>
      </c>
      <c r="B329">
        <v>69</v>
      </c>
      <c r="C329">
        <v>70</v>
      </c>
      <c r="D329">
        <v>52</v>
      </c>
      <c r="E329">
        <v>85</v>
      </c>
      <c r="F329"/>
      <c r="G329"/>
      <c r="H329"/>
      <c r="I329"/>
      <c r="J329"/>
      <c r="K329"/>
      <c r="L329"/>
      <c r="M329"/>
      <c r="N329" s="436">
        <f t="shared" si="5"/>
        <v>276</v>
      </c>
    </row>
    <row r="330" spans="1:14" x14ac:dyDescent="0.3">
      <c r="A330" t="s">
        <v>3180</v>
      </c>
      <c r="B330">
        <v>68</v>
      </c>
      <c r="C330">
        <v>75</v>
      </c>
      <c r="D330">
        <v>74</v>
      </c>
      <c r="E330">
        <v>75</v>
      </c>
      <c r="F330"/>
      <c r="G330"/>
      <c r="H330"/>
      <c r="I330"/>
      <c r="J330"/>
      <c r="K330"/>
      <c r="L330"/>
      <c r="M330"/>
      <c r="N330" s="436">
        <f t="shared" si="5"/>
        <v>292</v>
      </c>
    </row>
    <row r="331" spans="1:14" x14ac:dyDescent="0.3">
      <c r="A331" t="s">
        <v>3181</v>
      </c>
      <c r="B331"/>
      <c r="C331"/>
      <c r="D331"/>
      <c r="E331"/>
      <c r="F331">
        <v>76</v>
      </c>
      <c r="G331">
        <v>81</v>
      </c>
      <c r="H331">
        <v>62</v>
      </c>
      <c r="I331">
        <v>67</v>
      </c>
      <c r="J331">
        <v>75</v>
      </c>
      <c r="K331">
        <v>73</v>
      </c>
      <c r="L331">
        <v>74</v>
      </c>
      <c r="M331">
        <v>63</v>
      </c>
      <c r="N331" s="436">
        <f t="shared" si="5"/>
        <v>571</v>
      </c>
    </row>
    <row r="332" spans="1:14" x14ac:dyDescent="0.3">
      <c r="A332" t="s">
        <v>3182</v>
      </c>
      <c r="B332"/>
      <c r="C332"/>
      <c r="D332"/>
      <c r="E332"/>
      <c r="F332">
        <v>80</v>
      </c>
      <c r="G332">
        <v>59</v>
      </c>
      <c r="H332">
        <v>63</v>
      </c>
      <c r="I332">
        <v>50</v>
      </c>
      <c r="J332">
        <v>71</v>
      </c>
      <c r="K332">
        <v>71</v>
      </c>
      <c r="L332">
        <v>67</v>
      </c>
      <c r="M332">
        <v>69</v>
      </c>
      <c r="N332" s="436">
        <f t="shared" si="5"/>
        <v>530</v>
      </c>
    </row>
    <row r="333" spans="1:14" x14ac:dyDescent="0.3">
      <c r="A333" t="s">
        <v>3183</v>
      </c>
      <c r="B333">
        <v>61</v>
      </c>
      <c r="C333">
        <v>87</v>
      </c>
      <c r="D333">
        <v>62</v>
      </c>
      <c r="E333">
        <v>56</v>
      </c>
      <c r="F333"/>
      <c r="G333"/>
      <c r="H333"/>
      <c r="I333"/>
      <c r="J333"/>
      <c r="K333"/>
      <c r="L333"/>
      <c r="M333"/>
      <c r="N333" s="436">
        <f t="shared" si="5"/>
        <v>266</v>
      </c>
    </row>
    <row r="334" spans="1:14" x14ac:dyDescent="0.3">
      <c r="A334" t="s">
        <v>3184</v>
      </c>
      <c r="B334">
        <v>38</v>
      </c>
      <c r="C334">
        <v>38</v>
      </c>
      <c r="D334"/>
      <c r="E334"/>
      <c r="F334"/>
      <c r="G334"/>
      <c r="H334"/>
      <c r="I334"/>
      <c r="J334"/>
      <c r="K334"/>
      <c r="L334"/>
      <c r="M334"/>
      <c r="N334" s="436">
        <f t="shared" si="5"/>
        <v>76</v>
      </c>
    </row>
    <row r="335" spans="1:14" x14ac:dyDescent="0.3">
      <c r="A335" t="s">
        <v>3185</v>
      </c>
      <c r="B335"/>
      <c r="C335"/>
      <c r="D335">
        <v>53</v>
      </c>
      <c r="E335">
        <v>52</v>
      </c>
      <c r="F335">
        <v>43</v>
      </c>
      <c r="G335">
        <v>42</v>
      </c>
      <c r="H335">
        <v>43</v>
      </c>
      <c r="I335">
        <v>58</v>
      </c>
      <c r="J335">
        <v>55</v>
      </c>
      <c r="K335">
        <v>47</v>
      </c>
      <c r="L335">
        <v>50</v>
      </c>
      <c r="M335">
        <v>60</v>
      </c>
      <c r="N335" s="436">
        <f t="shared" si="5"/>
        <v>503</v>
      </c>
    </row>
    <row r="336" spans="1:14" x14ac:dyDescent="0.3">
      <c r="A336" t="s">
        <v>3186</v>
      </c>
      <c r="B336"/>
      <c r="C336"/>
      <c r="D336"/>
      <c r="E336"/>
      <c r="F336">
        <v>47</v>
      </c>
      <c r="G336">
        <v>53</v>
      </c>
      <c r="H336">
        <v>52</v>
      </c>
      <c r="I336">
        <v>66</v>
      </c>
      <c r="J336">
        <v>33</v>
      </c>
      <c r="K336">
        <v>47</v>
      </c>
      <c r="L336">
        <v>37</v>
      </c>
      <c r="M336">
        <v>48</v>
      </c>
      <c r="N336" s="436">
        <f t="shared" si="5"/>
        <v>383</v>
      </c>
    </row>
    <row r="337" spans="1:14" x14ac:dyDescent="0.3">
      <c r="A337" t="s">
        <v>3187</v>
      </c>
      <c r="B337">
        <v>41</v>
      </c>
      <c r="C337">
        <v>56</v>
      </c>
      <c r="D337">
        <v>51</v>
      </c>
      <c r="E337">
        <v>53</v>
      </c>
      <c r="F337"/>
      <c r="G337"/>
      <c r="H337"/>
      <c r="I337"/>
      <c r="J337"/>
      <c r="K337"/>
      <c r="L337"/>
      <c r="M337"/>
      <c r="N337" s="436">
        <f t="shared" si="5"/>
        <v>201</v>
      </c>
    </row>
    <row r="338" spans="1:14" x14ac:dyDescent="0.3">
      <c r="A338" t="s">
        <v>13344</v>
      </c>
      <c r="B338">
        <v>35</v>
      </c>
      <c r="C338">
        <v>33</v>
      </c>
      <c r="D338">
        <v>28</v>
      </c>
      <c r="E338">
        <v>30</v>
      </c>
      <c r="F338"/>
      <c r="G338"/>
      <c r="H338"/>
      <c r="I338"/>
      <c r="J338"/>
      <c r="K338"/>
      <c r="L338"/>
      <c r="M338"/>
      <c r="N338" s="436">
        <f t="shared" si="5"/>
        <v>126</v>
      </c>
    </row>
    <row r="339" spans="1:14" x14ac:dyDescent="0.3">
      <c r="A339" t="s">
        <v>13343</v>
      </c>
      <c r="B339"/>
      <c r="C339"/>
      <c r="D339"/>
      <c r="E339"/>
      <c r="F339">
        <v>30</v>
      </c>
      <c r="G339">
        <v>33</v>
      </c>
      <c r="H339">
        <v>29</v>
      </c>
      <c r="I339">
        <v>24</v>
      </c>
      <c r="J339">
        <v>25</v>
      </c>
      <c r="K339">
        <v>42</v>
      </c>
      <c r="L339">
        <v>33</v>
      </c>
      <c r="M339">
        <v>31</v>
      </c>
      <c r="N339" s="436">
        <f t="shared" si="5"/>
        <v>247</v>
      </c>
    </row>
    <row r="340" spans="1:14" x14ac:dyDescent="0.3">
      <c r="A340" t="s">
        <v>3188</v>
      </c>
      <c r="B340">
        <v>9</v>
      </c>
      <c r="C340">
        <v>5</v>
      </c>
      <c r="D340">
        <v>4</v>
      </c>
      <c r="E340">
        <v>4</v>
      </c>
      <c r="F340">
        <v>3</v>
      </c>
      <c r="G340">
        <v>3</v>
      </c>
      <c r="H340">
        <v>6</v>
      </c>
      <c r="I340">
        <v>9</v>
      </c>
      <c r="J340">
        <v>4</v>
      </c>
      <c r="K340">
        <v>12</v>
      </c>
      <c r="L340">
        <v>3</v>
      </c>
      <c r="M340">
        <v>6</v>
      </c>
      <c r="N340" s="436">
        <f t="shared" si="5"/>
        <v>68</v>
      </c>
    </row>
    <row r="341" spans="1:14" x14ac:dyDescent="0.3">
      <c r="A341" t="s">
        <v>3189</v>
      </c>
      <c r="B341"/>
      <c r="C341"/>
      <c r="D341"/>
      <c r="E341"/>
      <c r="F341">
        <v>48</v>
      </c>
      <c r="G341">
        <v>41</v>
      </c>
      <c r="H341">
        <v>28</v>
      </c>
      <c r="I341">
        <v>42</v>
      </c>
      <c r="J341">
        <v>36</v>
      </c>
      <c r="K341">
        <v>48</v>
      </c>
      <c r="L341">
        <v>29</v>
      </c>
      <c r="M341">
        <v>38</v>
      </c>
      <c r="N341" s="436">
        <f t="shared" si="5"/>
        <v>310</v>
      </c>
    </row>
    <row r="342" spans="1:14" x14ac:dyDescent="0.3">
      <c r="A342" t="s">
        <v>13274</v>
      </c>
      <c r="B342">
        <v>19</v>
      </c>
      <c r="C342">
        <v>30</v>
      </c>
      <c r="D342">
        <v>32</v>
      </c>
      <c r="E342">
        <v>31</v>
      </c>
      <c r="F342"/>
      <c r="G342"/>
      <c r="H342"/>
      <c r="I342"/>
      <c r="J342"/>
      <c r="K342"/>
      <c r="L342"/>
      <c r="M342"/>
      <c r="N342" s="436">
        <f t="shared" si="5"/>
        <v>112</v>
      </c>
    </row>
    <row r="343" spans="1:14" x14ac:dyDescent="0.3">
      <c r="A343" t="s">
        <v>3190</v>
      </c>
      <c r="B343">
        <v>8</v>
      </c>
      <c r="C343">
        <v>5</v>
      </c>
      <c r="D343">
        <v>6</v>
      </c>
      <c r="E343">
        <v>8</v>
      </c>
      <c r="F343">
        <v>8</v>
      </c>
      <c r="G343">
        <v>11</v>
      </c>
      <c r="H343">
        <v>13</v>
      </c>
      <c r="I343">
        <v>13</v>
      </c>
      <c r="J343">
        <v>32</v>
      </c>
      <c r="K343">
        <v>14</v>
      </c>
      <c r="L343">
        <v>7</v>
      </c>
      <c r="M343">
        <v>16</v>
      </c>
      <c r="N343" s="436">
        <f t="shared" si="5"/>
        <v>141</v>
      </c>
    </row>
    <row r="344" spans="1:14" x14ac:dyDescent="0.3">
      <c r="A344" t="s">
        <v>3191</v>
      </c>
      <c r="B344"/>
      <c r="C344">
        <v>1</v>
      </c>
      <c r="D344"/>
      <c r="E344"/>
      <c r="F344">
        <v>327</v>
      </c>
      <c r="G344">
        <v>380</v>
      </c>
      <c r="H344">
        <v>279</v>
      </c>
      <c r="I344">
        <v>303</v>
      </c>
      <c r="J344">
        <v>276</v>
      </c>
      <c r="K344">
        <v>292</v>
      </c>
      <c r="L344">
        <v>204</v>
      </c>
      <c r="M344">
        <v>184</v>
      </c>
      <c r="N344" s="436">
        <f t="shared" si="5"/>
        <v>2246</v>
      </c>
    </row>
    <row r="345" spans="1:14" x14ac:dyDescent="0.3">
      <c r="A345" t="s">
        <v>3192</v>
      </c>
      <c r="B345">
        <v>264</v>
      </c>
      <c r="C345">
        <v>279</v>
      </c>
      <c r="D345">
        <v>261</v>
      </c>
      <c r="E345">
        <v>268</v>
      </c>
      <c r="F345"/>
      <c r="G345"/>
      <c r="H345"/>
      <c r="I345"/>
      <c r="J345"/>
      <c r="K345"/>
      <c r="L345"/>
      <c r="M345"/>
      <c r="N345" s="436">
        <f t="shared" si="5"/>
        <v>1072</v>
      </c>
    </row>
    <row r="346" spans="1:14" x14ac:dyDescent="0.3">
      <c r="A346" t="s">
        <v>3193</v>
      </c>
      <c r="B346"/>
      <c r="C346"/>
      <c r="D346"/>
      <c r="E346"/>
      <c r="F346">
        <v>47</v>
      </c>
      <c r="G346">
        <v>44</v>
      </c>
      <c r="H346">
        <v>41</v>
      </c>
      <c r="I346">
        <v>48</v>
      </c>
      <c r="J346">
        <v>45</v>
      </c>
      <c r="K346">
        <v>53</v>
      </c>
      <c r="L346">
        <v>46</v>
      </c>
      <c r="M346">
        <v>50</v>
      </c>
      <c r="N346" s="436">
        <f t="shared" si="5"/>
        <v>374</v>
      </c>
    </row>
    <row r="347" spans="1:14" x14ac:dyDescent="0.3">
      <c r="A347" t="s">
        <v>3194</v>
      </c>
      <c r="B347">
        <v>46</v>
      </c>
      <c r="C347">
        <v>48</v>
      </c>
      <c r="D347">
        <v>41</v>
      </c>
      <c r="E347">
        <v>59</v>
      </c>
      <c r="F347"/>
      <c r="G347"/>
      <c r="H347"/>
      <c r="I347"/>
      <c r="J347"/>
      <c r="K347"/>
      <c r="L347"/>
      <c r="M347"/>
      <c r="N347" s="436">
        <f t="shared" si="5"/>
        <v>194</v>
      </c>
    </row>
    <row r="348" spans="1:14" x14ac:dyDescent="0.3">
      <c r="A348" t="s">
        <v>3195</v>
      </c>
      <c r="B348"/>
      <c r="C348"/>
      <c r="D348"/>
      <c r="E348"/>
      <c r="F348">
        <v>32</v>
      </c>
      <c r="G348">
        <v>29</v>
      </c>
      <c r="H348">
        <v>32</v>
      </c>
      <c r="I348">
        <v>38</v>
      </c>
      <c r="J348">
        <v>25</v>
      </c>
      <c r="K348">
        <v>39</v>
      </c>
      <c r="L348">
        <v>19</v>
      </c>
      <c r="M348">
        <v>30</v>
      </c>
      <c r="N348" s="436">
        <f t="shared" si="5"/>
        <v>244</v>
      </c>
    </row>
    <row r="349" spans="1:14" x14ac:dyDescent="0.3">
      <c r="A349" t="s">
        <v>17668</v>
      </c>
      <c r="B349">
        <v>26</v>
      </c>
      <c r="C349">
        <v>21</v>
      </c>
      <c r="D349">
        <v>38</v>
      </c>
      <c r="E349">
        <v>35</v>
      </c>
      <c r="F349"/>
      <c r="G349"/>
      <c r="H349"/>
      <c r="I349"/>
      <c r="J349"/>
      <c r="K349"/>
      <c r="L349"/>
      <c r="M349"/>
      <c r="N349" s="436">
        <f t="shared" si="5"/>
        <v>120</v>
      </c>
    </row>
    <row r="350" spans="1:14" x14ac:dyDescent="0.3">
      <c r="A350" t="s">
        <v>3196</v>
      </c>
      <c r="B350">
        <v>133</v>
      </c>
      <c r="C350">
        <v>122</v>
      </c>
      <c r="D350">
        <v>130</v>
      </c>
      <c r="E350">
        <v>143</v>
      </c>
      <c r="F350">
        <v>116</v>
      </c>
      <c r="G350">
        <v>142</v>
      </c>
      <c r="H350"/>
      <c r="I350"/>
      <c r="J350"/>
      <c r="K350"/>
      <c r="L350"/>
      <c r="M350"/>
      <c r="N350" s="436">
        <f t="shared" si="5"/>
        <v>786</v>
      </c>
    </row>
    <row r="351" spans="1:14" x14ac:dyDescent="0.3">
      <c r="A351" t="s">
        <v>3197</v>
      </c>
      <c r="B351"/>
      <c r="C351"/>
      <c r="D351"/>
      <c r="E351"/>
      <c r="F351"/>
      <c r="G351"/>
      <c r="H351">
        <v>124</v>
      </c>
      <c r="I351">
        <v>146</v>
      </c>
      <c r="J351">
        <v>110</v>
      </c>
      <c r="K351">
        <v>143</v>
      </c>
      <c r="L351">
        <v>131</v>
      </c>
      <c r="M351">
        <v>153</v>
      </c>
      <c r="N351" s="436">
        <f t="shared" si="5"/>
        <v>807</v>
      </c>
    </row>
    <row r="352" spans="1:14" x14ac:dyDescent="0.3">
      <c r="A352" t="s">
        <v>3198</v>
      </c>
      <c r="B352"/>
      <c r="C352"/>
      <c r="D352"/>
      <c r="E352"/>
      <c r="F352">
        <v>53</v>
      </c>
      <c r="G352">
        <v>73</v>
      </c>
      <c r="H352">
        <v>69</v>
      </c>
      <c r="I352">
        <v>63</v>
      </c>
      <c r="J352">
        <v>53</v>
      </c>
      <c r="K352">
        <v>75</v>
      </c>
      <c r="L352">
        <v>59</v>
      </c>
      <c r="M352">
        <v>85</v>
      </c>
      <c r="N352" s="436">
        <f t="shared" si="5"/>
        <v>530</v>
      </c>
    </row>
    <row r="353" spans="1:14" x14ac:dyDescent="0.3">
      <c r="A353" t="s">
        <v>3199</v>
      </c>
      <c r="B353">
        <v>68</v>
      </c>
      <c r="C353">
        <v>59</v>
      </c>
      <c r="D353">
        <v>58</v>
      </c>
      <c r="E353">
        <v>74</v>
      </c>
      <c r="F353"/>
      <c r="G353"/>
      <c r="H353"/>
      <c r="I353"/>
      <c r="J353"/>
      <c r="K353"/>
      <c r="L353"/>
      <c r="M353"/>
      <c r="N353" s="436">
        <f t="shared" si="5"/>
        <v>259</v>
      </c>
    </row>
    <row r="354" spans="1:14" x14ac:dyDescent="0.3">
      <c r="A354" t="s">
        <v>3200</v>
      </c>
      <c r="B354"/>
      <c r="C354"/>
      <c r="D354"/>
      <c r="E354"/>
      <c r="F354">
        <v>74</v>
      </c>
      <c r="G354">
        <v>68</v>
      </c>
      <c r="H354">
        <v>69</v>
      </c>
      <c r="I354">
        <v>64</v>
      </c>
      <c r="J354">
        <v>53</v>
      </c>
      <c r="K354">
        <v>68</v>
      </c>
      <c r="L354">
        <v>60</v>
      </c>
      <c r="M354">
        <v>55</v>
      </c>
      <c r="N354" s="436">
        <f t="shared" si="5"/>
        <v>511</v>
      </c>
    </row>
    <row r="355" spans="1:14" x14ac:dyDescent="0.3">
      <c r="A355" t="s">
        <v>3201</v>
      </c>
      <c r="B355">
        <v>67</v>
      </c>
      <c r="C355">
        <v>67</v>
      </c>
      <c r="D355">
        <v>53</v>
      </c>
      <c r="E355">
        <v>78</v>
      </c>
      <c r="F355"/>
      <c r="G355"/>
      <c r="H355"/>
      <c r="I355"/>
      <c r="J355"/>
      <c r="K355"/>
      <c r="L355"/>
      <c r="M355"/>
      <c r="N355" s="436">
        <f t="shared" si="5"/>
        <v>265</v>
      </c>
    </row>
    <row r="356" spans="1:14" x14ac:dyDescent="0.3">
      <c r="A356" t="s">
        <v>3202</v>
      </c>
      <c r="B356">
        <v>20</v>
      </c>
      <c r="C356">
        <v>15</v>
      </c>
      <c r="D356">
        <v>16</v>
      </c>
      <c r="E356">
        <v>17</v>
      </c>
      <c r="F356">
        <v>19</v>
      </c>
      <c r="G356">
        <v>21</v>
      </c>
      <c r="H356">
        <v>18</v>
      </c>
      <c r="I356">
        <v>24</v>
      </c>
      <c r="J356">
        <v>14</v>
      </c>
      <c r="K356">
        <v>18</v>
      </c>
      <c r="L356">
        <v>16</v>
      </c>
      <c r="M356">
        <v>25</v>
      </c>
      <c r="N356" s="436">
        <f t="shared" si="5"/>
        <v>223</v>
      </c>
    </row>
    <row r="357" spans="1:14" x14ac:dyDescent="0.3">
      <c r="A357" t="s">
        <v>3203</v>
      </c>
      <c r="B357">
        <v>17</v>
      </c>
      <c r="C357">
        <v>22</v>
      </c>
      <c r="D357">
        <v>16</v>
      </c>
      <c r="E357">
        <v>19</v>
      </c>
      <c r="F357">
        <v>17</v>
      </c>
      <c r="G357">
        <v>33</v>
      </c>
      <c r="H357">
        <v>26</v>
      </c>
      <c r="I357">
        <v>23</v>
      </c>
      <c r="J357">
        <v>31</v>
      </c>
      <c r="K357">
        <v>20</v>
      </c>
      <c r="L357">
        <v>21</v>
      </c>
      <c r="M357">
        <v>27</v>
      </c>
      <c r="N357" s="436">
        <f t="shared" si="5"/>
        <v>272</v>
      </c>
    </row>
    <row r="358" spans="1:14" x14ac:dyDescent="0.3">
      <c r="A358" t="s">
        <v>3204</v>
      </c>
      <c r="B358">
        <v>53</v>
      </c>
      <c r="C358">
        <v>52</v>
      </c>
      <c r="D358">
        <v>44</v>
      </c>
      <c r="E358">
        <v>51</v>
      </c>
      <c r="F358"/>
      <c r="G358"/>
      <c r="H358"/>
      <c r="I358"/>
      <c r="J358"/>
      <c r="K358"/>
      <c r="L358"/>
      <c r="M358"/>
      <c r="N358" s="436">
        <f t="shared" si="5"/>
        <v>200</v>
      </c>
    </row>
    <row r="359" spans="1:14" x14ac:dyDescent="0.3">
      <c r="A359" t="s">
        <v>3205</v>
      </c>
      <c r="B359"/>
      <c r="C359"/>
      <c r="D359"/>
      <c r="E359"/>
      <c r="F359">
        <v>57</v>
      </c>
      <c r="G359">
        <v>50</v>
      </c>
      <c r="H359">
        <v>45</v>
      </c>
      <c r="I359">
        <v>63</v>
      </c>
      <c r="J359">
        <v>65</v>
      </c>
      <c r="K359">
        <v>54</v>
      </c>
      <c r="L359">
        <v>50</v>
      </c>
      <c r="M359">
        <v>51</v>
      </c>
      <c r="N359" s="436">
        <f t="shared" si="5"/>
        <v>435</v>
      </c>
    </row>
    <row r="360" spans="1:14" x14ac:dyDescent="0.3">
      <c r="A360" t="s">
        <v>3206</v>
      </c>
      <c r="B360">
        <v>63</v>
      </c>
      <c r="C360">
        <v>61</v>
      </c>
      <c r="D360">
        <v>67</v>
      </c>
      <c r="E360">
        <v>66</v>
      </c>
      <c r="F360"/>
      <c r="G360"/>
      <c r="H360"/>
      <c r="I360"/>
      <c r="J360"/>
      <c r="K360"/>
      <c r="L360"/>
      <c r="M360"/>
      <c r="N360" s="436">
        <f t="shared" si="5"/>
        <v>257</v>
      </c>
    </row>
    <row r="361" spans="1:14" x14ac:dyDescent="0.3">
      <c r="A361" t="s">
        <v>3207</v>
      </c>
      <c r="B361"/>
      <c r="C361"/>
      <c r="D361"/>
      <c r="E361"/>
      <c r="F361">
        <v>60</v>
      </c>
      <c r="G361">
        <v>64</v>
      </c>
      <c r="H361">
        <v>61</v>
      </c>
      <c r="I361">
        <v>59</v>
      </c>
      <c r="J361">
        <v>61</v>
      </c>
      <c r="K361">
        <v>75</v>
      </c>
      <c r="L361">
        <v>54</v>
      </c>
      <c r="M361">
        <v>75</v>
      </c>
      <c r="N361" s="436">
        <f t="shared" si="5"/>
        <v>509</v>
      </c>
    </row>
    <row r="362" spans="1:14" x14ac:dyDescent="0.3">
      <c r="A362" t="s">
        <v>3208</v>
      </c>
      <c r="B362">
        <v>21</v>
      </c>
      <c r="C362">
        <v>26</v>
      </c>
      <c r="D362">
        <v>27</v>
      </c>
      <c r="E362">
        <v>29</v>
      </c>
      <c r="F362">
        <v>33</v>
      </c>
      <c r="G362">
        <v>22</v>
      </c>
      <c r="H362">
        <v>23</v>
      </c>
      <c r="I362">
        <v>26</v>
      </c>
      <c r="J362">
        <v>19</v>
      </c>
      <c r="K362">
        <v>33</v>
      </c>
      <c r="L362">
        <v>16</v>
      </c>
      <c r="M362">
        <v>31</v>
      </c>
      <c r="N362" s="436">
        <f t="shared" si="5"/>
        <v>306</v>
      </c>
    </row>
    <row r="363" spans="1:14" x14ac:dyDescent="0.3">
      <c r="A363" t="s">
        <v>3209</v>
      </c>
      <c r="B363">
        <v>22</v>
      </c>
      <c r="C363">
        <v>22</v>
      </c>
      <c r="D363">
        <v>24</v>
      </c>
      <c r="E363">
        <v>29</v>
      </c>
      <c r="F363">
        <v>22</v>
      </c>
      <c r="G363">
        <v>26</v>
      </c>
      <c r="H363">
        <v>24</v>
      </c>
      <c r="I363">
        <v>24</v>
      </c>
      <c r="J363">
        <v>33</v>
      </c>
      <c r="K363">
        <v>25</v>
      </c>
      <c r="L363">
        <v>11</v>
      </c>
      <c r="M363">
        <v>22</v>
      </c>
      <c r="N363" s="436">
        <f t="shared" si="5"/>
        <v>284</v>
      </c>
    </row>
    <row r="364" spans="1:14" x14ac:dyDescent="0.3">
      <c r="A364" t="s">
        <v>13068</v>
      </c>
      <c r="B364">
        <v>75</v>
      </c>
      <c r="C364">
        <v>56</v>
      </c>
      <c r="D364">
        <v>73</v>
      </c>
      <c r="E364">
        <v>59</v>
      </c>
      <c r="F364">
        <v>53</v>
      </c>
      <c r="G364">
        <v>70</v>
      </c>
      <c r="H364">
        <v>54</v>
      </c>
      <c r="I364">
        <v>77</v>
      </c>
      <c r="J364">
        <v>68</v>
      </c>
      <c r="K364">
        <v>78</v>
      </c>
      <c r="L364">
        <v>57</v>
      </c>
      <c r="M364">
        <v>72</v>
      </c>
      <c r="N364" s="436">
        <f t="shared" si="5"/>
        <v>792</v>
      </c>
    </row>
    <row r="365" spans="1:14" x14ac:dyDescent="0.3">
      <c r="A365" t="s">
        <v>3210</v>
      </c>
      <c r="B365"/>
      <c r="C365"/>
      <c r="D365">
        <v>81</v>
      </c>
      <c r="E365">
        <v>89</v>
      </c>
      <c r="F365">
        <v>95</v>
      </c>
      <c r="G365">
        <v>95</v>
      </c>
      <c r="H365">
        <v>85</v>
      </c>
      <c r="I365">
        <v>96</v>
      </c>
      <c r="J365">
        <v>73</v>
      </c>
      <c r="K365">
        <v>77</v>
      </c>
      <c r="L365">
        <v>85</v>
      </c>
      <c r="M365">
        <v>80</v>
      </c>
      <c r="N365" s="436">
        <f t="shared" si="5"/>
        <v>856</v>
      </c>
    </row>
    <row r="366" spans="1:14" x14ac:dyDescent="0.3">
      <c r="A366" t="s">
        <v>3211</v>
      </c>
      <c r="B366">
        <v>96</v>
      </c>
      <c r="C366">
        <v>108</v>
      </c>
      <c r="D366"/>
      <c r="E366"/>
      <c r="F366"/>
      <c r="G366"/>
      <c r="H366"/>
      <c r="I366"/>
      <c r="J366"/>
      <c r="K366"/>
      <c r="L366"/>
      <c r="M366"/>
      <c r="N366" s="436">
        <f t="shared" si="5"/>
        <v>204</v>
      </c>
    </row>
    <row r="367" spans="1:14" x14ac:dyDescent="0.3">
      <c r="A367" t="s">
        <v>10413</v>
      </c>
      <c r="B367">
        <v>3</v>
      </c>
      <c r="C367">
        <v>7</v>
      </c>
      <c r="D367">
        <v>8</v>
      </c>
      <c r="E367">
        <v>2</v>
      </c>
      <c r="F367">
        <v>5</v>
      </c>
      <c r="G367">
        <v>9</v>
      </c>
      <c r="H367">
        <v>15</v>
      </c>
      <c r="I367">
        <v>12</v>
      </c>
      <c r="J367">
        <v>18</v>
      </c>
      <c r="K367">
        <v>17</v>
      </c>
      <c r="L367">
        <v>4</v>
      </c>
      <c r="M367">
        <v>7</v>
      </c>
      <c r="N367" s="436">
        <f t="shared" si="5"/>
        <v>107</v>
      </c>
    </row>
    <row r="368" spans="1:14" x14ac:dyDescent="0.3">
      <c r="A368" t="s">
        <v>10057</v>
      </c>
      <c r="B368"/>
      <c r="C368"/>
      <c r="D368"/>
      <c r="E368"/>
      <c r="F368">
        <v>36</v>
      </c>
      <c r="G368">
        <v>29</v>
      </c>
      <c r="H368">
        <v>37</v>
      </c>
      <c r="I368">
        <v>35</v>
      </c>
      <c r="J368">
        <v>33</v>
      </c>
      <c r="K368">
        <v>33</v>
      </c>
      <c r="L368">
        <v>36</v>
      </c>
      <c r="M368">
        <v>39</v>
      </c>
      <c r="N368" s="436">
        <f t="shared" si="5"/>
        <v>278</v>
      </c>
    </row>
    <row r="369" spans="1:14" x14ac:dyDescent="0.3">
      <c r="A369" t="s">
        <v>3212</v>
      </c>
      <c r="B369">
        <v>29</v>
      </c>
      <c r="C369">
        <v>40</v>
      </c>
      <c r="D369">
        <v>40</v>
      </c>
      <c r="E369">
        <v>23</v>
      </c>
      <c r="F369"/>
      <c r="G369"/>
      <c r="H369"/>
      <c r="I369"/>
      <c r="J369"/>
      <c r="K369"/>
      <c r="L369"/>
      <c r="M369"/>
      <c r="N369" s="436">
        <f t="shared" si="5"/>
        <v>132</v>
      </c>
    </row>
    <row r="370" spans="1:14" x14ac:dyDescent="0.3">
      <c r="A370" t="s">
        <v>3213</v>
      </c>
      <c r="B370"/>
      <c r="C370"/>
      <c r="D370"/>
      <c r="E370">
        <v>1</v>
      </c>
      <c r="F370">
        <v>65</v>
      </c>
      <c r="G370">
        <v>57</v>
      </c>
      <c r="H370">
        <v>70</v>
      </c>
      <c r="I370">
        <v>64</v>
      </c>
      <c r="J370">
        <v>77</v>
      </c>
      <c r="K370">
        <v>81</v>
      </c>
      <c r="L370">
        <v>64</v>
      </c>
      <c r="M370">
        <v>73</v>
      </c>
      <c r="N370" s="436">
        <f t="shared" si="5"/>
        <v>552</v>
      </c>
    </row>
    <row r="371" spans="1:14" x14ac:dyDescent="0.3">
      <c r="A371" t="s">
        <v>17819</v>
      </c>
      <c r="B371"/>
      <c r="C371">
        <v>1</v>
      </c>
      <c r="D371"/>
      <c r="E371"/>
      <c r="F371"/>
      <c r="G371"/>
      <c r="H371"/>
      <c r="I371"/>
      <c r="J371"/>
      <c r="K371"/>
      <c r="L371"/>
      <c r="M371"/>
      <c r="N371" s="436">
        <f t="shared" si="5"/>
        <v>1</v>
      </c>
    </row>
    <row r="372" spans="1:14" x14ac:dyDescent="0.3">
      <c r="A372" t="s">
        <v>3214</v>
      </c>
      <c r="B372">
        <v>54</v>
      </c>
      <c r="C372">
        <v>60</v>
      </c>
      <c r="D372">
        <v>79</v>
      </c>
      <c r="E372">
        <v>53</v>
      </c>
      <c r="F372"/>
      <c r="G372"/>
      <c r="H372"/>
      <c r="I372"/>
      <c r="J372"/>
      <c r="K372"/>
      <c r="L372"/>
      <c r="M372"/>
      <c r="N372" s="436">
        <f t="shared" si="5"/>
        <v>246</v>
      </c>
    </row>
    <row r="373" spans="1:14" x14ac:dyDescent="0.3">
      <c r="A373" t="s">
        <v>3215</v>
      </c>
      <c r="B373">
        <v>34</v>
      </c>
      <c r="C373">
        <v>34</v>
      </c>
      <c r="D373">
        <v>26</v>
      </c>
      <c r="E373">
        <v>21</v>
      </c>
      <c r="F373">
        <v>30</v>
      </c>
      <c r="G373">
        <v>25</v>
      </c>
      <c r="H373">
        <v>28</v>
      </c>
      <c r="I373">
        <v>34</v>
      </c>
      <c r="J373">
        <v>25</v>
      </c>
      <c r="K373">
        <v>31</v>
      </c>
      <c r="L373">
        <v>36</v>
      </c>
      <c r="M373">
        <v>34</v>
      </c>
      <c r="N373" s="436">
        <f t="shared" si="5"/>
        <v>358</v>
      </c>
    </row>
    <row r="374" spans="1:14" x14ac:dyDescent="0.3">
      <c r="A374" t="s">
        <v>10058</v>
      </c>
      <c r="B374">
        <v>50</v>
      </c>
      <c r="C374">
        <v>56</v>
      </c>
      <c r="D374">
        <v>61</v>
      </c>
      <c r="E374">
        <v>52</v>
      </c>
      <c r="F374">
        <v>45</v>
      </c>
      <c r="G374">
        <v>72</v>
      </c>
      <c r="H374">
        <v>60</v>
      </c>
      <c r="I374">
        <v>75</v>
      </c>
      <c r="J374">
        <v>51</v>
      </c>
      <c r="K374">
        <v>64</v>
      </c>
      <c r="L374">
        <v>61</v>
      </c>
      <c r="M374">
        <v>60</v>
      </c>
      <c r="N374" s="436">
        <f t="shared" si="5"/>
        <v>707</v>
      </c>
    </row>
    <row r="375" spans="1:14" x14ac:dyDescent="0.3">
      <c r="A375" t="s">
        <v>13085</v>
      </c>
      <c r="B375">
        <v>54</v>
      </c>
      <c r="C375">
        <v>56</v>
      </c>
      <c r="D375">
        <v>61</v>
      </c>
      <c r="E375">
        <v>62</v>
      </c>
      <c r="F375">
        <v>51</v>
      </c>
      <c r="G375">
        <v>66</v>
      </c>
      <c r="H375">
        <v>65</v>
      </c>
      <c r="I375">
        <v>49</v>
      </c>
      <c r="J375">
        <v>59</v>
      </c>
      <c r="K375">
        <v>61</v>
      </c>
      <c r="L375">
        <v>66</v>
      </c>
      <c r="M375">
        <v>63</v>
      </c>
      <c r="N375" s="436">
        <f t="shared" si="5"/>
        <v>713</v>
      </c>
    </row>
    <row r="376" spans="1:14" x14ac:dyDescent="0.3">
      <c r="A376" t="s">
        <v>3216</v>
      </c>
      <c r="B376">
        <v>27</v>
      </c>
      <c r="C376">
        <v>25</v>
      </c>
      <c r="D376">
        <v>24</v>
      </c>
      <c r="E376">
        <v>33</v>
      </c>
      <c r="F376"/>
      <c r="G376"/>
      <c r="H376"/>
      <c r="I376"/>
      <c r="J376"/>
      <c r="K376"/>
      <c r="L376"/>
      <c r="M376"/>
      <c r="N376" s="436">
        <f t="shared" si="5"/>
        <v>109</v>
      </c>
    </row>
    <row r="377" spans="1:14" x14ac:dyDescent="0.3">
      <c r="A377" t="s">
        <v>3217</v>
      </c>
      <c r="B377"/>
      <c r="C377"/>
      <c r="D377"/>
      <c r="E377"/>
      <c r="F377">
        <v>31</v>
      </c>
      <c r="G377">
        <v>36</v>
      </c>
      <c r="H377">
        <v>33</v>
      </c>
      <c r="I377">
        <v>28</v>
      </c>
      <c r="J377">
        <v>26</v>
      </c>
      <c r="K377">
        <v>31</v>
      </c>
      <c r="L377">
        <v>22</v>
      </c>
      <c r="M377">
        <v>29</v>
      </c>
      <c r="N377" s="436">
        <f t="shared" si="5"/>
        <v>236</v>
      </c>
    </row>
    <row r="378" spans="1:14" x14ac:dyDescent="0.3">
      <c r="A378" t="s">
        <v>3218</v>
      </c>
      <c r="B378">
        <v>25</v>
      </c>
      <c r="C378">
        <v>19</v>
      </c>
      <c r="D378">
        <v>35</v>
      </c>
      <c r="E378">
        <v>32</v>
      </c>
      <c r="F378"/>
      <c r="G378"/>
      <c r="H378"/>
      <c r="I378"/>
      <c r="J378"/>
      <c r="K378"/>
      <c r="L378"/>
      <c r="M378"/>
      <c r="N378" s="436">
        <f t="shared" si="5"/>
        <v>111</v>
      </c>
    </row>
    <row r="379" spans="1:14" x14ac:dyDescent="0.3">
      <c r="A379" t="s">
        <v>3219</v>
      </c>
      <c r="B379">
        <v>30</v>
      </c>
      <c r="C379">
        <v>35</v>
      </c>
      <c r="D379">
        <v>34</v>
      </c>
      <c r="E379">
        <v>37</v>
      </c>
      <c r="F379">
        <v>30</v>
      </c>
      <c r="G379">
        <v>31</v>
      </c>
      <c r="H379">
        <v>30</v>
      </c>
      <c r="I379">
        <v>41</v>
      </c>
      <c r="J379">
        <v>38</v>
      </c>
      <c r="K379">
        <v>43</v>
      </c>
      <c r="L379">
        <v>31</v>
      </c>
      <c r="M379">
        <v>43</v>
      </c>
      <c r="N379" s="436">
        <f t="shared" si="5"/>
        <v>423</v>
      </c>
    </row>
    <row r="380" spans="1:14" x14ac:dyDescent="0.3">
      <c r="A380" t="s">
        <v>3220</v>
      </c>
      <c r="B380"/>
      <c r="C380"/>
      <c r="D380"/>
      <c r="E380"/>
      <c r="F380">
        <v>38</v>
      </c>
      <c r="G380">
        <v>32</v>
      </c>
      <c r="H380">
        <v>33</v>
      </c>
      <c r="I380">
        <v>25</v>
      </c>
      <c r="J380">
        <v>32</v>
      </c>
      <c r="K380">
        <v>31</v>
      </c>
      <c r="L380">
        <v>35</v>
      </c>
      <c r="M380">
        <v>38</v>
      </c>
      <c r="N380" s="436">
        <f t="shared" si="5"/>
        <v>264</v>
      </c>
    </row>
    <row r="381" spans="1:14" x14ac:dyDescent="0.3">
      <c r="A381" t="s">
        <v>3221</v>
      </c>
      <c r="B381">
        <v>28</v>
      </c>
      <c r="C381">
        <v>30</v>
      </c>
      <c r="D381">
        <v>23</v>
      </c>
      <c r="E381">
        <v>32</v>
      </c>
      <c r="F381"/>
      <c r="G381"/>
      <c r="H381"/>
      <c r="I381"/>
      <c r="J381"/>
      <c r="K381"/>
      <c r="L381"/>
      <c r="M381"/>
      <c r="N381" s="436">
        <f t="shared" si="5"/>
        <v>113</v>
      </c>
    </row>
    <row r="382" spans="1:14" x14ac:dyDescent="0.3">
      <c r="A382" t="s">
        <v>3222</v>
      </c>
      <c r="B382"/>
      <c r="C382"/>
      <c r="D382">
        <v>1</v>
      </c>
      <c r="E382">
        <v>1</v>
      </c>
      <c r="F382">
        <v>28</v>
      </c>
      <c r="G382">
        <v>43</v>
      </c>
      <c r="H382">
        <v>35</v>
      </c>
      <c r="I382">
        <v>42</v>
      </c>
      <c r="J382">
        <v>43</v>
      </c>
      <c r="K382">
        <v>55</v>
      </c>
      <c r="L382">
        <v>30</v>
      </c>
      <c r="M382">
        <v>49</v>
      </c>
      <c r="N382" s="436">
        <f t="shared" si="5"/>
        <v>327</v>
      </c>
    </row>
    <row r="383" spans="1:14" x14ac:dyDescent="0.3">
      <c r="A383" t="s">
        <v>3223</v>
      </c>
      <c r="B383">
        <v>37</v>
      </c>
      <c r="C383">
        <v>35</v>
      </c>
      <c r="D383">
        <v>37</v>
      </c>
      <c r="E383">
        <v>45</v>
      </c>
      <c r="F383"/>
      <c r="G383"/>
      <c r="H383"/>
      <c r="I383"/>
      <c r="J383"/>
      <c r="K383"/>
      <c r="L383"/>
      <c r="M383"/>
      <c r="N383" s="436">
        <f t="shared" si="5"/>
        <v>154</v>
      </c>
    </row>
    <row r="384" spans="1:14" x14ac:dyDescent="0.3">
      <c r="A384" t="s">
        <v>3224</v>
      </c>
      <c r="B384">
        <v>15</v>
      </c>
      <c r="C384">
        <v>20</v>
      </c>
      <c r="D384">
        <v>25</v>
      </c>
      <c r="E384">
        <v>19</v>
      </c>
      <c r="F384">
        <v>24</v>
      </c>
      <c r="G384">
        <v>20</v>
      </c>
      <c r="H384">
        <v>16</v>
      </c>
      <c r="I384">
        <v>19</v>
      </c>
      <c r="J384">
        <v>29</v>
      </c>
      <c r="K384">
        <v>32</v>
      </c>
      <c r="L384">
        <v>32</v>
      </c>
      <c r="M384">
        <v>34</v>
      </c>
      <c r="N384" s="436">
        <f t="shared" si="5"/>
        <v>285</v>
      </c>
    </row>
    <row r="385" spans="1:14" x14ac:dyDescent="0.3">
      <c r="A385" t="s">
        <v>3225</v>
      </c>
      <c r="B385">
        <v>13</v>
      </c>
      <c r="C385">
        <v>8</v>
      </c>
      <c r="D385">
        <v>12</v>
      </c>
      <c r="E385">
        <v>7</v>
      </c>
      <c r="F385">
        <v>13</v>
      </c>
      <c r="G385">
        <v>11</v>
      </c>
      <c r="H385">
        <v>7</v>
      </c>
      <c r="I385">
        <v>13</v>
      </c>
      <c r="J385">
        <v>8</v>
      </c>
      <c r="K385">
        <v>15</v>
      </c>
      <c r="L385">
        <v>9</v>
      </c>
      <c r="M385">
        <v>8</v>
      </c>
      <c r="N385" s="436">
        <f t="shared" si="5"/>
        <v>124</v>
      </c>
    </row>
    <row r="386" spans="1:14" x14ac:dyDescent="0.3">
      <c r="A386" t="s">
        <v>3226</v>
      </c>
      <c r="B386">
        <v>13</v>
      </c>
      <c r="C386">
        <v>8</v>
      </c>
      <c r="D386">
        <v>10</v>
      </c>
      <c r="E386">
        <v>7</v>
      </c>
      <c r="F386">
        <v>13</v>
      </c>
      <c r="G386">
        <v>15</v>
      </c>
      <c r="H386">
        <v>13</v>
      </c>
      <c r="I386">
        <v>12</v>
      </c>
      <c r="J386">
        <v>12</v>
      </c>
      <c r="K386">
        <v>8</v>
      </c>
      <c r="L386">
        <v>25</v>
      </c>
      <c r="M386">
        <v>9</v>
      </c>
      <c r="N386" s="436">
        <f t="shared" si="5"/>
        <v>145</v>
      </c>
    </row>
    <row r="387" spans="1:14" x14ac:dyDescent="0.3">
      <c r="A387" t="s">
        <v>10059</v>
      </c>
      <c r="B387"/>
      <c r="C387"/>
      <c r="D387"/>
      <c r="E387"/>
      <c r="F387">
        <v>12</v>
      </c>
      <c r="G387">
        <v>14</v>
      </c>
      <c r="H387">
        <v>8</v>
      </c>
      <c r="I387">
        <v>14</v>
      </c>
      <c r="J387">
        <v>12</v>
      </c>
      <c r="K387">
        <v>9</v>
      </c>
      <c r="L387">
        <v>7</v>
      </c>
      <c r="M387">
        <v>13</v>
      </c>
      <c r="N387" s="436">
        <f t="shared" si="5"/>
        <v>89</v>
      </c>
    </row>
    <row r="388" spans="1:14" x14ac:dyDescent="0.3">
      <c r="A388" t="s">
        <v>10060</v>
      </c>
      <c r="B388">
        <v>11</v>
      </c>
      <c r="C388">
        <v>14</v>
      </c>
      <c r="D388">
        <v>7</v>
      </c>
      <c r="E388">
        <v>8</v>
      </c>
      <c r="F388"/>
      <c r="G388"/>
      <c r="H388"/>
      <c r="I388"/>
      <c r="J388"/>
      <c r="K388"/>
      <c r="L388"/>
      <c r="M388"/>
      <c r="N388" s="436">
        <f t="shared" ref="N388:N451" si="6">SUM(B388:M388)</f>
        <v>40</v>
      </c>
    </row>
    <row r="389" spans="1:14" x14ac:dyDescent="0.3">
      <c r="A389" t="s">
        <v>17805</v>
      </c>
      <c r="B389"/>
      <c r="C389">
        <v>1</v>
      </c>
      <c r="D389"/>
      <c r="E389"/>
      <c r="F389"/>
      <c r="G389"/>
      <c r="H389"/>
      <c r="I389"/>
      <c r="J389"/>
      <c r="K389"/>
      <c r="L389"/>
      <c r="M389"/>
      <c r="N389" s="436">
        <f t="shared" si="6"/>
        <v>1</v>
      </c>
    </row>
    <row r="390" spans="1:14" x14ac:dyDescent="0.3">
      <c r="A390" t="s">
        <v>10450</v>
      </c>
      <c r="B390">
        <v>70</v>
      </c>
      <c r="C390">
        <v>80</v>
      </c>
      <c r="D390">
        <v>81</v>
      </c>
      <c r="E390">
        <v>78</v>
      </c>
      <c r="F390">
        <v>83</v>
      </c>
      <c r="G390">
        <v>67</v>
      </c>
      <c r="H390">
        <v>90</v>
      </c>
      <c r="I390">
        <v>76</v>
      </c>
      <c r="J390">
        <v>69</v>
      </c>
      <c r="K390">
        <v>83</v>
      </c>
      <c r="L390">
        <v>66</v>
      </c>
      <c r="M390">
        <v>68</v>
      </c>
      <c r="N390" s="436">
        <f t="shared" si="6"/>
        <v>911</v>
      </c>
    </row>
    <row r="391" spans="1:14" x14ac:dyDescent="0.3">
      <c r="A391" t="s">
        <v>3227</v>
      </c>
      <c r="B391">
        <v>11</v>
      </c>
      <c r="C391">
        <v>12</v>
      </c>
      <c r="D391">
        <v>10</v>
      </c>
      <c r="E391">
        <v>14</v>
      </c>
      <c r="F391">
        <v>11</v>
      </c>
      <c r="G391">
        <v>13</v>
      </c>
      <c r="H391">
        <v>11</v>
      </c>
      <c r="I391">
        <v>9</v>
      </c>
      <c r="J391">
        <v>8</v>
      </c>
      <c r="K391">
        <v>15</v>
      </c>
      <c r="L391">
        <v>3</v>
      </c>
      <c r="M391">
        <v>6</v>
      </c>
      <c r="N391" s="436">
        <f t="shared" si="6"/>
        <v>123</v>
      </c>
    </row>
    <row r="392" spans="1:14" x14ac:dyDescent="0.3">
      <c r="A392" t="s">
        <v>3228</v>
      </c>
      <c r="B392"/>
      <c r="C392"/>
      <c r="D392"/>
      <c r="E392"/>
      <c r="F392">
        <v>38</v>
      </c>
      <c r="G392">
        <v>41</v>
      </c>
      <c r="H392">
        <v>34</v>
      </c>
      <c r="I392">
        <v>48</v>
      </c>
      <c r="J392">
        <v>37</v>
      </c>
      <c r="K392">
        <v>42</v>
      </c>
      <c r="L392">
        <v>37</v>
      </c>
      <c r="M392">
        <v>45</v>
      </c>
      <c r="N392" s="436">
        <f t="shared" si="6"/>
        <v>322</v>
      </c>
    </row>
    <row r="393" spans="1:14" x14ac:dyDescent="0.3">
      <c r="A393" t="s">
        <v>3229</v>
      </c>
      <c r="B393">
        <v>51</v>
      </c>
      <c r="C393">
        <v>48</v>
      </c>
      <c r="D393">
        <v>49</v>
      </c>
      <c r="E393">
        <v>36</v>
      </c>
      <c r="F393"/>
      <c r="G393"/>
      <c r="H393"/>
      <c r="I393"/>
      <c r="J393"/>
      <c r="K393"/>
      <c r="L393"/>
      <c r="M393"/>
      <c r="N393" s="436">
        <f t="shared" si="6"/>
        <v>184</v>
      </c>
    </row>
    <row r="394" spans="1:14" x14ac:dyDescent="0.3">
      <c r="A394" t="s">
        <v>3230</v>
      </c>
      <c r="B394">
        <v>28</v>
      </c>
      <c r="C394">
        <v>16</v>
      </c>
      <c r="D394">
        <v>15</v>
      </c>
      <c r="E394">
        <v>19</v>
      </c>
      <c r="F394">
        <v>21</v>
      </c>
      <c r="G394">
        <v>22</v>
      </c>
      <c r="H394">
        <v>16</v>
      </c>
      <c r="I394">
        <v>30</v>
      </c>
      <c r="J394">
        <v>19</v>
      </c>
      <c r="K394">
        <v>19</v>
      </c>
      <c r="L394">
        <v>16</v>
      </c>
      <c r="M394">
        <v>22</v>
      </c>
      <c r="N394" s="436">
        <f t="shared" si="6"/>
        <v>243</v>
      </c>
    </row>
    <row r="395" spans="1:14" x14ac:dyDescent="0.3">
      <c r="A395" t="s">
        <v>3231</v>
      </c>
      <c r="B395">
        <v>18</v>
      </c>
      <c r="C395">
        <v>22</v>
      </c>
      <c r="D395">
        <v>19</v>
      </c>
      <c r="E395">
        <v>24</v>
      </c>
      <c r="F395">
        <v>15</v>
      </c>
      <c r="G395">
        <v>14</v>
      </c>
      <c r="H395">
        <v>22</v>
      </c>
      <c r="I395">
        <v>26</v>
      </c>
      <c r="J395">
        <v>24</v>
      </c>
      <c r="K395">
        <v>24</v>
      </c>
      <c r="L395">
        <v>19</v>
      </c>
      <c r="M395">
        <v>24</v>
      </c>
      <c r="N395" s="436">
        <f t="shared" si="6"/>
        <v>251</v>
      </c>
    </row>
    <row r="396" spans="1:14" x14ac:dyDescent="0.3">
      <c r="A396" t="s">
        <v>3232</v>
      </c>
      <c r="B396"/>
      <c r="C396"/>
      <c r="D396"/>
      <c r="E396"/>
      <c r="F396">
        <v>26</v>
      </c>
      <c r="G396">
        <v>30</v>
      </c>
      <c r="H396">
        <v>32</v>
      </c>
      <c r="I396">
        <v>22</v>
      </c>
      <c r="J396">
        <v>24</v>
      </c>
      <c r="K396">
        <v>32</v>
      </c>
      <c r="L396">
        <v>27</v>
      </c>
      <c r="M396">
        <v>22</v>
      </c>
      <c r="N396" s="436">
        <f t="shared" si="6"/>
        <v>215</v>
      </c>
    </row>
    <row r="397" spans="1:14" x14ac:dyDescent="0.3">
      <c r="A397" t="s">
        <v>3233</v>
      </c>
      <c r="B397">
        <v>32</v>
      </c>
      <c r="C397">
        <v>38</v>
      </c>
      <c r="D397">
        <v>33</v>
      </c>
      <c r="E397">
        <v>32</v>
      </c>
      <c r="F397"/>
      <c r="G397"/>
      <c r="H397"/>
      <c r="I397"/>
      <c r="J397"/>
      <c r="K397"/>
      <c r="L397"/>
      <c r="M397"/>
      <c r="N397" s="436">
        <f t="shared" si="6"/>
        <v>135</v>
      </c>
    </row>
    <row r="398" spans="1:14" x14ac:dyDescent="0.3">
      <c r="A398" t="s">
        <v>3234</v>
      </c>
      <c r="B398">
        <v>74</v>
      </c>
      <c r="C398">
        <v>97</v>
      </c>
      <c r="D398">
        <v>62</v>
      </c>
      <c r="E398">
        <v>68</v>
      </c>
      <c r="F398"/>
      <c r="G398"/>
      <c r="H398"/>
      <c r="I398"/>
      <c r="J398"/>
      <c r="K398"/>
      <c r="L398"/>
      <c r="M398"/>
      <c r="N398" s="436">
        <f t="shared" si="6"/>
        <v>301</v>
      </c>
    </row>
    <row r="399" spans="1:14" x14ac:dyDescent="0.3">
      <c r="A399" t="s">
        <v>3235</v>
      </c>
      <c r="B399"/>
      <c r="C399"/>
      <c r="D399"/>
      <c r="E399"/>
      <c r="F399">
        <v>62</v>
      </c>
      <c r="G399">
        <v>69</v>
      </c>
      <c r="H399">
        <v>69</v>
      </c>
      <c r="I399">
        <v>71</v>
      </c>
      <c r="J399">
        <v>85</v>
      </c>
      <c r="K399">
        <v>80</v>
      </c>
      <c r="L399">
        <v>65</v>
      </c>
      <c r="M399">
        <v>76</v>
      </c>
      <c r="N399" s="436">
        <f t="shared" si="6"/>
        <v>577</v>
      </c>
    </row>
    <row r="400" spans="1:14" x14ac:dyDescent="0.3">
      <c r="A400" t="s">
        <v>3236</v>
      </c>
      <c r="B400">
        <v>90</v>
      </c>
      <c r="C400">
        <v>94</v>
      </c>
      <c r="D400">
        <v>81</v>
      </c>
      <c r="E400">
        <v>97</v>
      </c>
      <c r="F400"/>
      <c r="G400"/>
      <c r="H400"/>
      <c r="I400"/>
      <c r="J400"/>
      <c r="K400"/>
      <c r="L400"/>
      <c r="M400"/>
      <c r="N400" s="436">
        <f t="shared" si="6"/>
        <v>362</v>
      </c>
    </row>
    <row r="401" spans="1:14" x14ac:dyDescent="0.3">
      <c r="A401" t="s">
        <v>3237</v>
      </c>
      <c r="B401"/>
      <c r="C401"/>
      <c r="D401"/>
      <c r="E401"/>
      <c r="F401">
        <v>95</v>
      </c>
      <c r="G401">
        <v>104</v>
      </c>
      <c r="H401">
        <v>103</v>
      </c>
      <c r="I401">
        <v>92</v>
      </c>
      <c r="J401">
        <v>86</v>
      </c>
      <c r="K401">
        <v>81</v>
      </c>
      <c r="L401">
        <v>86</v>
      </c>
      <c r="M401">
        <v>90</v>
      </c>
      <c r="N401" s="436">
        <f t="shared" si="6"/>
        <v>737</v>
      </c>
    </row>
    <row r="402" spans="1:14" x14ac:dyDescent="0.3">
      <c r="A402" t="s">
        <v>3238</v>
      </c>
      <c r="B402">
        <v>38</v>
      </c>
      <c r="C402">
        <v>38</v>
      </c>
      <c r="D402">
        <v>30</v>
      </c>
      <c r="E402">
        <v>34</v>
      </c>
      <c r="F402"/>
      <c r="G402"/>
      <c r="H402"/>
      <c r="I402"/>
      <c r="J402"/>
      <c r="K402"/>
      <c r="L402"/>
      <c r="M402"/>
      <c r="N402" s="436">
        <f t="shared" si="6"/>
        <v>140</v>
      </c>
    </row>
    <row r="403" spans="1:14" x14ac:dyDescent="0.3">
      <c r="A403" t="s">
        <v>3239</v>
      </c>
      <c r="B403"/>
      <c r="C403"/>
      <c r="D403"/>
      <c r="E403">
        <v>1</v>
      </c>
      <c r="F403">
        <v>30</v>
      </c>
      <c r="G403">
        <v>38</v>
      </c>
      <c r="H403">
        <v>38</v>
      </c>
      <c r="I403">
        <v>25</v>
      </c>
      <c r="J403">
        <v>49</v>
      </c>
      <c r="K403">
        <v>34</v>
      </c>
      <c r="L403">
        <v>40</v>
      </c>
      <c r="M403">
        <v>44</v>
      </c>
      <c r="N403" s="436">
        <f t="shared" si="6"/>
        <v>299</v>
      </c>
    </row>
    <row r="404" spans="1:14" x14ac:dyDescent="0.3">
      <c r="A404" t="s">
        <v>3240</v>
      </c>
      <c r="B404">
        <v>22</v>
      </c>
      <c r="C404">
        <v>24</v>
      </c>
      <c r="D404">
        <v>18</v>
      </c>
      <c r="E404">
        <v>24</v>
      </c>
      <c r="F404">
        <v>21</v>
      </c>
      <c r="G404">
        <v>22</v>
      </c>
      <c r="H404">
        <v>24</v>
      </c>
      <c r="I404">
        <v>23</v>
      </c>
      <c r="J404">
        <v>23</v>
      </c>
      <c r="K404">
        <v>30</v>
      </c>
      <c r="L404">
        <v>24</v>
      </c>
      <c r="M404">
        <v>28</v>
      </c>
      <c r="N404" s="436">
        <f t="shared" si="6"/>
        <v>283</v>
      </c>
    </row>
    <row r="405" spans="1:14" x14ac:dyDescent="0.3">
      <c r="A405" t="s">
        <v>3241</v>
      </c>
      <c r="B405">
        <v>32</v>
      </c>
      <c r="C405">
        <v>33</v>
      </c>
      <c r="D405">
        <v>34</v>
      </c>
      <c r="E405">
        <v>42</v>
      </c>
      <c r="F405">
        <v>35</v>
      </c>
      <c r="G405">
        <v>32</v>
      </c>
      <c r="H405">
        <v>39</v>
      </c>
      <c r="I405">
        <v>30</v>
      </c>
      <c r="J405">
        <v>20</v>
      </c>
      <c r="K405">
        <v>38</v>
      </c>
      <c r="L405">
        <v>22</v>
      </c>
      <c r="M405">
        <v>30</v>
      </c>
      <c r="N405" s="436">
        <f t="shared" si="6"/>
        <v>387</v>
      </c>
    </row>
    <row r="406" spans="1:14" x14ac:dyDescent="0.3">
      <c r="A406" t="s">
        <v>3242</v>
      </c>
      <c r="B406">
        <v>27</v>
      </c>
      <c r="C406">
        <v>36</v>
      </c>
      <c r="D406">
        <v>26</v>
      </c>
      <c r="E406">
        <v>35</v>
      </c>
      <c r="F406">
        <v>28</v>
      </c>
      <c r="G406">
        <v>36</v>
      </c>
      <c r="H406">
        <v>27</v>
      </c>
      <c r="I406">
        <v>33</v>
      </c>
      <c r="J406">
        <v>35</v>
      </c>
      <c r="K406">
        <v>28</v>
      </c>
      <c r="L406">
        <v>26</v>
      </c>
      <c r="M406">
        <v>25</v>
      </c>
      <c r="N406" s="436">
        <f t="shared" si="6"/>
        <v>362</v>
      </c>
    </row>
    <row r="407" spans="1:14" x14ac:dyDescent="0.3">
      <c r="A407" t="s">
        <v>3243</v>
      </c>
      <c r="B407">
        <v>3</v>
      </c>
      <c r="C407">
        <v>6</v>
      </c>
      <c r="D407">
        <v>7</v>
      </c>
      <c r="E407">
        <v>11</v>
      </c>
      <c r="F407">
        <v>10</v>
      </c>
      <c r="G407">
        <v>4</v>
      </c>
      <c r="H407">
        <v>7</v>
      </c>
      <c r="I407">
        <v>7</v>
      </c>
      <c r="J407">
        <v>10</v>
      </c>
      <c r="K407">
        <v>9</v>
      </c>
      <c r="L407">
        <v>5</v>
      </c>
      <c r="M407">
        <v>6</v>
      </c>
      <c r="N407" s="436">
        <f t="shared" si="6"/>
        <v>85</v>
      </c>
    </row>
    <row r="408" spans="1:14" x14ac:dyDescent="0.3">
      <c r="A408" t="s">
        <v>3244</v>
      </c>
      <c r="B408">
        <v>34</v>
      </c>
      <c r="C408">
        <v>36</v>
      </c>
      <c r="D408">
        <v>20</v>
      </c>
      <c r="E408">
        <v>29</v>
      </c>
      <c r="F408">
        <v>16</v>
      </c>
      <c r="G408">
        <v>25</v>
      </c>
      <c r="H408">
        <v>20</v>
      </c>
      <c r="I408">
        <v>23</v>
      </c>
      <c r="J408">
        <v>26</v>
      </c>
      <c r="K408">
        <v>31</v>
      </c>
      <c r="L408">
        <v>30</v>
      </c>
      <c r="M408">
        <v>33</v>
      </c>
      <c r="N408" s="436">
        <f t="shared" si="6"/>
        <v>323</v>
      </c>
    </row>
    <row r="409" spans="1:14" x14ac:dyDescent="0.3">
      <c r="A409" t="s">
        <v>17816</v>
      </c>
      <c r="B409">
        <v>11</v>
      </c>
      <c r="C409">
        <v>15</v>
      </c>
      <c r="D409">
        <v>15</v>
      </c>
      <c r="E409">
        <v>15</v>
      </c>
      <c r="F409">
        <v>13</v>
      </c>
      <c r="G409">
        <v>12</v>
      </c>
      <c r="H409">
        <v>9</v>
      </c>
      <c r="I409">
        <v>11</v>
      </c>
      <c r="J409">
        <v>13</v>
      </c>
      <c r="K409">
        <v>10</v>
      </c>
      <c r="L409">
        <v>9</v>
      </c>
      <c r="M409">
        <v>14</v>
      </c>
      <c r="N409" s="436">
        <f t="shared" si="6"/>
        <v>147</v>
      </c>
    </row>
    <row r="410" spans="1:14" x14ac:dyDescent="0.3">
      <c r="A410" t="s">
        <v>3245</v>
      </c>
      <c r="B410">
        <v>22</v>
      </c>
      <c r="C410">
        <v>21</v>
      </c>
      <c r="D410">
        <v>16</v>
      </c>
      <c r="E410">
        <v>16</v>
      </c>
      <c r="F410">
        <v>22</v>
      </c>
      <c r="G410">
        <v>24</v>
      </c>
      <c r="H410">
        <v>20</v>
      </c>
      <c r="I410">
        <v>15</v>
      </c>
      <c r="J410">
        <v>17</v>
      </c>
      <c r="K410">
        <v>16</v>
      </c>
      <c r="L410">
        <v>16</v>
      </c>
      <c r="M410">
        <v>18</v>
      </c>
      <c r="N410" s="436">
        <f t="shared" si="6"/>
        <v>223</v>
      </c>
    </row>
    <row r="411" spans="1:14" x14ac:dyDescent="0.3">
      <c r="A411" t="s">
        <v>17814</v>
      </c>
      <c r="B411">
        <v>7</v>
      </c>
      <c r="C411">
        <v>15</v>
      </c>
      <c r="D411">
        <v>17</v>
      </c>
      <c r="E411">
        <v>13</v>
      </c>
      <c r="F411">
        <v>16</v>
      </c>
      <c r="G411">
        <v>13</v>
      </c>
      <c r="H411">
        <v>10</v>
      </c>
      <c r="I411">
        <v>20</v>
      </c>
      <c r="J411">
        <v>19</v>
      </c>
      <c r="K411">
        <v>11</v>
      </c>
      <c r="L411">
        <v>15</v>
      </c>
      <c r="M411">
        <v>8</v>
      </c>
      <c r="N411" s="436">
        <f t="shared" si="6"/>
        <v>164</v>
      </c>
    </row>
    <row r="412" spans="1:14" x14ac:dyDescent="0.3">
      <c r="A412" t="s">
        <v>3246</v>
      </c>
      <c r="B412">
        <v>18</v>
      </c>
      <c r="C412">
        <v>11</v>
      </c>
      <c r="D412">
        <v>17</v>
      </c>
      <c r="E412">
        <v>12</v>
      </c>
      <c r="F412"/>
      <c r="G412"/>
      <c r="H412"/>
      <c r="I412"/>
      <c r="J412"/>
      <c r="K412"/>
      <c r="L412"/>
      <c r="M412"/>
      <c r="N412" s="436">
        <f t="shared" si="6"/>
        <v>58</v>
      </c>
    </row>
    <row r="413" spans="1:14" x14ac:dyDescent="0.3">
      <c r="A413" t="s">
        <v>3247</v>
      </c>
      <c r="B413">
        <v>54</v>
      </c>
      <c r="C413">
        <v>61</v>
      </c>
      <c r="D413">
        <v>57</v>
      </c>
      <c r="E413">
        <v>60</v>
      </c>
      <c r="F413">
        <v>67</v>
      </c>
      <c r="G413">
        <v>56</v>
      </c>
      <c r="H413">
        <v>53</v>
      </c>
      <c r="I413">
        <v>70</v>
      </c>
      <c r="J413">
        <v>55</v>
      </c>
      <c r="K413">
        <v>58</v>
      </c>
      <c r="L413">
        <v>61</v>
      </c>
      <c r="M413">
        <v>70</v>
      </c>
      <c r="N413" s="436">
        <f t="shared" si="6"/>
        <v>722</v>
      </c>
    </row>
    <row r="414" spans="1:14" x14ac:dyDescent="0.3">
      <c r="A414" t="s">
        <v>3248</v>
      </c>
      <c r="B414">
        <v>75</v>
      </c>
      <c r="C414">
        <v>96</v>
      </c>
      <c r="D414">
        <v>97</v>
      </c>
      <c r="E414">
        <v>113</v>
      </c>
      <c r="F414"/>
      <c r="G414"/>
      <c r="H414"/>
      <c r="I414"/>
      <c r="J414"/>
      <c r="K414"/>
      <c r="L414"/>
      <c r="M414"/>
      <c r="N414" s="436">
        <f t="shared" si="6"/>
        <v>381</v>
      </c>
    </row>
    <row r="415" spans="1:14" x14ac:dyDescent="0.3">
      <c r="A415" t="s">
        <v>3249</v>
      </c>
      <c r="B415"/>
      <c r="C415"/>
      <c r="D415"/>
      <c r="E415"/>
      <c r="F415">
        <v>108</v>
      </c>
      <c r="G415">
        <v>95</v>
      </c>
      <c r="H415">
        <v>86</v>
      </c>
      <c r="I415">
        <v>114</v>
      </c>
      <c r="J415">
        <v>123</v>
      </c>
      <c r="K415">
        <v>115</v>
      </c>
      <c r="L415">
        <v>94</v>
      </c>
      <c r="M415">
        <v>109</v>
      </c>
      <c r="N415" s="436">
        <f t="shared" si="6"/>
        <v>844</v>
      </c>
    </row>
    <row r="416" spans="1:14" x14ac:dyDescent="0.3">
      <c r="A416" t="s">
        <v>3250</v>
      </c>
      <c r="B416">
        <v>11</v>
      </c>
      <c r="C416">
        <v>18</v>
      </c>
      <c r="D416">
        <v>8</v>
      </c>
      <c r="E416">
        <v>12</v>
      </c>
      <c r="F416"/>
      <c r="G416"/>
      <c r="H416"/>
      <c r="I416"/>
      <c r="J416"/>
      <c r="K416"/>
      <c r="L416"/>
      <c r="M416"/>
      <c r="N416" s="436">
        <f t="shared" si="6"/>
        <v>49</v>
      </c>
    </row>
    <row r="417" spans="1:14" x14ac:dyDescent="0.3">
      <c r="A417" t="s">
        <v>3251</v>
      </c>
      <c r="B417">
        <v>49</v>
      </c>
      <c r="C417">
        <v>54</v>
      </c>
      <c r="D417">
        <v>50</v>
      </c>
      <c r="E417">
        <v>50</v>
      </c>
      <c r="F417">
        <v>54</v>
      </c>
      <c r="G417">
        <v>57</v>
      </c>
      <c r="H417">
        <v>46</v>
      </c>
      <c r="I417">
        <v>57</v>
      </c>
      <c r="J417">
        <v>63</v>
      </c>
      <c r="K417">
        <v>54</v>
      </c>
      <c r="L417">
        <v>53</v>
      </c>
      <c r="M417">
        <v>62</v>
      </c>
      <c r="N417" s="436">
        <f t="shared" si="6"/>
        <v>649</v>
      </c>
    </row>
    <row r="418" spans="1:14" x14ac:dyDescent="0.3">
      <c r="A418" t="s">
        <v>3252</v>
      </c>
      <c r="B418"/>
      <c r="C418"/>
      <c r="D418"/>
      <c r="E418"/>
      <c r="F418">
        <v>270</v>
      </c>
      <c r="G418">
        <v>292</v>
      </c>
      <c r="H418">
        <v>273</v>
      </c>
      <c r="I418">
        <v>288</v>
      </c>
      <c r="J418">
        <v>317</v>
      </c>
      <c r="K418">
        <v>289</v>
      </c>
      <c r="L418">
        <v>296</v>
      </c>
      <c r="M418">
        <v>322</v>
      </c>
      <c r="N418" s="436">
        <f t="shared" si="6"/>
        <v>2347</v>
      </c>
    </row>
    <row r="419" spans="1:14" x14ac:dyDescent="0.3">
      <c r="A419" t="s">
        <v>3253</v>
      </c>
      <c r="B419">
        <v>132</v>
      </c>
      <c r="C419">
        <v>133</v>
      </c>
      <c r="D419">
        <v>148</v>
      </c>
      <c r="E419">
        <v>129</v>
      </c>
      <c r="F419"/>
      <c r="G419"/>
      <c r="H419"/>
      <c r="I419"/>
      <c r="J419"/>
      <c r="K419"/>
      <c r="L419"/>
      <c r="M419"/>
      <c r="N419" s="436">
        <f t="shared" si="6"/>
        <v>542</v>
      </c>
    </row>
    <row r="420" spans="1:14" x14ac:dyDescent="0.3">
      <c r="A420" t="s">
        <v>3254</v>
      </c>
      <c r="B420">
        <v>111</v>
      </c>
      <c r="C420">
        <v>117</v>
      </c>
      <c r="D420">
        <v>118</v>
      </c>
      <c r="E420">
        <v>138</v>
      </c>
      <c r="F420"/>
      <c r="G420"/>
      <c r="H420"/>
      <c r="I420"/>
      <c r="J420"/>
      <c r="K420"/>
      <c r="L420"/>
      <c r="M420"/>
      <c r="N420" s="436">
        <f t="shared" si="6"/>
        <v>484</v>
      </c>
    </row>
    <row r="421" spans="1:14" x14ac:dyDescent="0.3">
      <c r="A421" t="s">
        <v>3255</v>
      </c>
      <c r="B421">
        <v>80</v>
      </c>
      <c r="C421">
        <v>83</v>
      </c>
      <c r="D421">
        <v>71</v>
      </c>
      <c r="E421">
        <v>84</v>
      </c>
      <c r="F421">
        <v>81</v>
      </c>
      <c r="G421">
        <v>97</v>
      </c>
      <c r="H421">
        <v>95</v>
      </c>
      <c r="I421">
        <v>87</v>
      </c>
      <c r="J421">
        <v>85</v>
      </c>
      <c r="K421">
        <v>101</v>
      </c>
      <c r="L421">
        <v>90</v>
      </c>
      <c r="M421">
        <v>92</v>
      </c>
      <c r="N421" s="436">
        <f t="shared" si="6"/>
        <v>1046</v>
      </c>
    </row>
    <row r="422" spans="1:14" x14ac:dyDescent="0.3">
      <c r="A422" t="s">
        <v>3256</v>
      </c>
      <c r="B422">
        <v>37</v>
      </c>
      <c r="C422">
        <v>23</v>
      </c>
      <c r="D422">
        <v>28</v>
      </c>
      <c r="E422">
        <v>26</v>
      </c>
      <c r="F422">
        <v>32</v>
      </c>
      <c r="G422">
        <v>53</v>
      </c>
      <c r="H422">
        <v>37</v>
      </c>
      <c r="I422">
        <v>39</v>
      </c>
      <c r="J422">
        <v>35</v>
      </c>
      <c r="K422">
        <v>48</v>
      </c>
      <c r="L422">
        <v>34</v>
      </c>
      <c r="M422">
        <v>42</v>
      </c>
      <c r="N422" s="436">
        <f t="shared" si="6"/>
        <v>434</v>
      </c>
    </row>
    <row r="423" spans="1:14" x14ac:dyDescent="0.3">
      <c r="A423" t="s">
        <v>3257</v>
      </c>
      <c r="B423">
        <v>29</v>
      </c>
      <c r="C423">
        <v>28</v>
      </c>
      <c r="D423">
        <v>26</v>
      </c>
      <c r="E423">
        <v>25</v>
      </c>
      <c r="F423">
        <v>27</v>
      </c>
      <c r="G423">
        <v>31</v>
      </c>
      <c r="H423">
        <v>39</v>
      </c>
      <c r="I423">
        <v>30</v>
      </c>
      <c r="J423">
        <v>31</v>
      </c>
      <c r="K423">
        <v>19</v>
      </c>
      <c r="L423">
        <v>27</v>
      </c>
      <c r="M423">
        <v>34</v>
      </c>
      <c r="N423" s="436">
        <f t="shared" si="6"/>
        <v>346</v>
      </c>
    </row>
    <row r="424" spans="1:14" x14ac:dyDescent="0.3">
      <c r="A424" t="s">
        <v>10414</v>
      </c>
      <c r="B424">
        <v>2</v>
      </c>
      <c r="C424">
        <v>7</v>
      </c>
      <c r="D424">
        <v>4</v>
      </c>
      <c r="E424">
        <v>11</v>
      </c>
      <c r="F424">
        <v>12</v>
      </c>
      <c r="G424">
        <v>10</v>
      </c>
      <c r="H424">
        <v>4</v>
      </c>
      <c r="I424">
        <v>8</v>
      </c>
      <c r="J424">
        <v>5</v>
      </c>
      <c r="K424">
        <v>7</v>
      </c>
      <c r="L424">
        <v>7</v>
      </c>
      <c r="M424">
        <v>6</v>
      </c>
      <c r="N424" s="436">
        <f t="shared" si="6"/>
        <v>83</v>
      </c>
    </row>
    <row r="425" spans="1:14" x14ac:dyDescent="0.3">
      <c r="A425" t="s">
        <v>3258</v>
      </c>
      <c r="B425">
        <v>31</v>
      </c>
      <c r="C425">
        <v>25</v>
      </c>
      <c r="D425">
        <v>26</v>
      </c>
      <c r="E425">
        <v>36</v>
      </c>
      <c r="F425">
        <v>33</v>
      </c>
      <c r="G425">
        <v>28</v>
      </c>
      <c r="H425">
        <v>32</v>
      </c>
      <c r="I425">
        <v>31</v>
      </c>
      <c r="J425">
        <v>40</v>
      </c>
      <c r="K425">
        <v>35</v>
      </c>
      <c r="L425">
        <v>29</v>
      </c>
      <c r="M425">
        <v>29</v>
      </c>
      <c r="N425" s="436">
        <f t="shared" si="6"/>
        <v>375</v>
      </c>
    </row>
    <row r="426" spans="1:14" x14ac:dyDescent="0.3">
      <c r="A426" t="s">
        <v>3259</v>
      </c>
      <c r="B426"/>
      <c r="C426"/>
      <c r="D426"/>
      <c r="E426"/>
      <c r="F426">
        <v>57</v>
      </c>
      <c r="G426">
        <v>61</v>
      </c>
      <c r="H426">
        <v>78</v>
      </c>
      <c r="I426">
        <v>71</v>
      </c>
      <c r="J426">
        <v>47</v>
      </c>
      <c r="K426">
        <v>65</v>
      </c>
      <c r="L426">
        <v>68</v>
      </c>
      <c r="M426">
        <v>67</v>
      </c>
      <c r="N426" s="436">
        <f t="shared" si="6"/>
        <v>514</v>
      </c>
    </row>
    <row r="427" spans="1:14" x14ac:dyDescent="0.3">
      <c r="A427" t="s">
        <v>10443</v>
      </c>
      <c r="B427">
        <v>48</v>
      </c>
      <c r="C427">
        <v>75</v>
      </c>
      <c r="D427">
        <v>58</v>
      </c>
      <c r="E427">
        <v>74</v>
      </c>
      <c r="F427"/>
      <c r="G427"/>
      <c r="H427"/>
      <c r="I427"/>
      <c r="J427"/>
      <c r="K427"/>
      <c r="L427"/>
      <c r="M427"/>
      <c r="N427" s="436">
        <f t="shared" si="6"/>
        <v>255</v>
      </c>
    </row>
    <row r="428" spans="1:14" x14ac:dyDescent="0.3">
      <c r="A428" t="s">
        <v>3260</v>
      </c>
      <c r="B428"/>
      <c r="C428"/>
      <c r="D428"/>
      <c r="E428"/>
      <c r="F428">
        <v>28</v>
      </c>
      <c r="G428">
        <v>38</v>
      </c>
      <c r="H428">
        <v>48</v>
      </c>
      <c r="I428">
        <v>40</v>
      </c>
      <c r="J428">
        <v>34</v>
      </c>
      <c r="K428">
        <v>36</v>
      </c>
      <c r="L428">
        <v>40</v>
      </c>
      <c r="M428">
        <v>53</v>
      </c>
      <c r="N428" s="436">
        <f t="shared" si="6"/>
        <v>317</v>
      </c>
    </row>
    <row r="429" spans="1:14" x14ac:dyDescent="0.3">
      <c r="A429" t="s">
        <v>17270</v>
      </c>
      <c r="B429">
        <v>28</v>
      </c>
      <c r="C429">
        <v>40</v>
      </c>
      <c r="D429">
        <v>39</v>
      </c>
      <c r="E429">
        <v>33</v>
      </c>
      <c r="F429"/>
      <c r="G429"/>
      <c r="H429"/>
      <c r="I429"/>
      <c r="J429"/>
      <c r="K429"/>
      <c r="L429"/>
      <c r="M429"/>
      <c r="N429" s="436">
        <f t="shared" si="6"/>
        <v>140</v>
      </c>
    </row>
    <row r="430" spans="1:14" x14ac:dyDescent="0.3">
      <c r="A430" t="s">
        <v>3261</v>
      </c>
      <c r="B430"/>
      <c r="C430"/>
      <c r="D430"/>
      <c r="E430"/>
      <c r="F430">
        <v>11</v>
      </c>
      <c r="G430">
        <v>17</v>
      </c>
      <c r="H430">
        <v>11</v>
      </c>
      <c r="I430">
        <v>18</v>
      </c>
      <c r="J430">
        <v>13</v>
      </c>
      <c r="K430">
        <v>17</v>
      </c>
      <c r="L430">
        <v>10</v>
      </c>
      <c r="M430">
        <v>23</v>
      </c>
      <c r="N430" s="436">
        <f t="shared" si="6"/>
        <v>120</v>
      </c>
    </row>
    <row r="431" spans="1:14" x14ac:dyDescent="0.3">
      <c r="A431" t="s">
        <v>3262</v>
      </c>
      <c r="B431"/>
      <c r="C431"/>
      <c r="D431"/>
      <c r="E431"/>
      <c r="F431">
        <v>120</v>
      </c>
      <c r="G431">
        <v>123</v>
      </c>
      <c r="H431">
        <v>139</v>
      </c>
      <c r="I431">
        <v>135</v>
      </c>
      <c r="J431">
        <v>121</v>
      </c>
      <c r="K431">
        <v>141</v>
      </c>
      <c r="L431">
        <v>146</v>
      </c>
      <c r="M431">
        <v>156</v>
      </c>
      <c r="N431" s="436">
        <f t="shared" si="6"/>
        <v>1081</v>
      </c>
    </row>
    <row r="432" spans="1:14" x14ac:dyDescent="0.3">
      <c r="A432" t="s">
        <v>3263</v>
      </c>
      <c r="B432">
        <v>116</v>
      </c>
      <c r="C432">
        <v>114</v>
      </c>
      <c r="D432">
        <v>106</v>
      </c>
      <c r="E432">
        <v>132</v>
      </c>
      <c r="F432"/>
      <c r="G432"/>
      <c r="H432"/>
      <c r="I432"/>
      <c r="J432"/>
      <c r="K432"/>
      <c r="L432"/>
      <c r="M432"/>
      <c r="N432" s="436">
        <f t="shared" si="6"/>
        <v>468</v>
      </c>
    </row>
    <row r="433" spans="1:14" x14ac:dyDescent="0.3">
      <c r="A433" t="s">
        <v>3264</v>
      </c>
      <c r="B433">
        <v>8</v>
      </c>
      <c r="C433">
        <v>17</v>
      </c>
      <c r="D433">
        <v>12</v>
      </c>
      <c r="E433">
        <v>10</v>
      </c>
      <c r="F433"/>
      <c r="G433"/>
      <c r="H433"/>
      <c r="I433"/>
      <c r="J433"/>
      <c r="K433"/>
      <c r="L433"/>
      <c r="M433"/>
      <c r="N433" s="436">
        <f t="shared" si="6"/>
        <v>47</v>
      </c>
    </row>
    <row r="434" spans="1:14" x14ac:dyDescent="0.3">
      <c r="A434" t="s">
        <v>3265</v>
      </c>
      <c r="B434"/>
      <c r="C434"/>
      <c r="D434"/>
      <c r="E434"/>
      <c r="F434">
        <v>44</v>
      </c>
      <c r="G434">
        <v>31</v>
      </c>
      <c r="H434">
        <v>32</v>
      </c>
      <c r="I434">
        <v>37</v>
      </c>
      <c r="J434">
        <v>36</v>
      </c>
      <c r="K434">
        <v>38</v>
      </c>
      <c r="L434">
        <v>29</v>
      </c>
      <c r="M434">
        <v>30</v>
      </c>
      <c r="N434" s="436">
        <f t="shared" si="6"/>
        <v>277</v>
      </c>
    </row>
    <row r="435" spans="1:14" x14ac:dyDescent="0.3">
      <c r="A435" t="s">
        <v>3266</v>
      </c>
      <c r="B435">
        <v>25</v>
      </c>
      <c r="C435">
        <v>37</v>
      </c>
      <c r="D435">
        <v>41</v>
      </c>
      <c r="E435">
        <v>35</v>
      </c>
      <c r="F435"/>
      <c r="G435"/>
      <c r="H435"/>
      <c r="I435"/>
      <c r="J435"/>
      <c r="K435"/>
      <c r="L435"/>
      <c r="M435"/>
      <c r="N435" s="436">
        <f t="shared" si="6"/>
        <v>138</v>
      </c>
    </row>
    <row r="436" spans="1:14" x14ac:dyDescent="0.3">
      <c r="A436" t="s">
        <v>3267</v>
      </c>
      <c r="B436">
        <v>18</v>
      </c>
      <c r="C436">
        <v>11</v>
      </c>
      <c r="D436">
        <v>16</v>
      </c>
      <c r="E436">
        <v>17</v>
      </c>
      <c r="F436">
        <v>7</v>
      </c>
      <c r="G436">
        <v>13</v>
      </c>
      <c r="H436">
        <v>13</v>
      </c>
      <c r="I436">
        <v>13</v>
      </c>
      <c r="J436">
        <v>14</v>
      </c>
      <c r="K436">
        <v>7</v>
      </c>
      <c r="L436">
        <v>15</v>
      </c>
      <c r="M436">
        <v>16</v>
      </c>
      <c r="N436" s="436">
        <f t="shared" si="6"/>
        <v>160</v>
      </c>
    </row>
    <row r="437" spans="1:14" x14ac:dyDescent="0.3">
      <c r="A437" t="s">
        <v>3268</v>
      </c>
      <c r="B437">
        <v>32</v>
      </c>
      <c r="C437">
        <v>25</v>
      </c>
      <c r="D437">
        <v>21</v>
      </c>
      <c r="E437">
        <v>33</v>
      </c>
      <c r="F437">
        <v>34</v>
      </c>
      <c r="G437">
        <v>31</v>
      </c>
      <c r="H437">
        <v>23</v>
      </c>
      <c r="I437">
        <v>33</v>
      </c>
      <c r="J437">
        <v>15</v>
      </c>
      <c r="K437">
        <v>30</v>
      </c>
      <c r="L437">
        <v>23</v>
      </c>
      <c r="M437">
        <v>26</v>
      </c>
      <c r="N437" s="436">
        <f t="shared" si="6"/>
        <v>326</v>
      </c>
    </row>
    <row r="438" spans="1:14" x14ac:dyDescent="0.3">
      <c r="A438" t="s">
        <v>3269</v>
      </c>
      <c r="B438"/>
      <c r="C438"/>
      <c r="D438"/>
      <c r="E438"/>
      <c r="F438">
        <v>65</v>
      </c>
      <c r="G438">
        <v>79</v>
      </c>
      <c r="H438">
        <v>73</v>
      </c>
      <c r="I438">
        <v>69</v>
      </c>
      <c r="J438">
        <v>67</v>
      </c>
      <c r="K438">
        <v>72</v>
      </c>
      <c r="L438">
        <v>79</v>
      </c>
      <c r="M438">
        <v>57</v>
      </c>
      <c r="N438" s="436">
        <f t="shared" si="6"/>
        <v>561</v>
      </c>
    </row>
    <row r="439" spans="1:14" x14ac:dyDescent="0.3">
      <c r="A439" t="s">
        <v>3270</v>
      </c>
      <c r="B439">
        <v>58</v>
      </c>
      <c r="C439">
        <v>70</v>
      </c>
      <c r="D439">
        <v>45</v>
      </c>
      <c r="E439">
        <v>77</v>
      </c>
      <c r="F439"/>
      <c r="G439"/>
      <c r="H439"/>
      <c r="I439"/>
      <c r="J439"/>
      <c r="K439"/>
      <c r="L439"/>
      <c r="M439"/>
      <c r="N439" s="436">
        <f t="shared" si="6"/>
        <v>250</v>
      </c>
    </row>
    <row r="440" spans="1:14" x14ac:dyDescent="0.3">
      <c r="A440" t="s">
        <v>3271</v>
      </c>
      <c r="B440">
        <v>24</v>
      </c>
      <c r="C440">
        <v>25</v>
      </c>
      <c r="D440">
        <v>27</v>
      </c>
      <c r="E440">
        <v>19</v>
      </c>
      <c r="F440">
        <v>28</v>
      </c>
      <c r="G440">
        <v>28</v>
      </c>
      <c r="H440">
        <v>27</v>
      </c>
      <c r="I440">
        <v>35</v>
      </c>
      <c r="J440">
        <v>23</v>
      </c>
      <c r="K440">
        <v>30</v>
      </c>
      <c r="L440">
        <v>34</v>
      </c>
      <c r="M440">
        <v>20</v>
      </c>
      <c r="N440" s="436">
        <f t="shared" si="6"/>
        <v>320</v>
      </c>
    </row>
    <row r="441" spans="1:14" x14ac:dyDescent="0.3">
      <c r="A441" t="s">
        <v>3272</v>
      </c>
      <c r="B441">
        <v>35</v>
      </c>
      <c r="C441">
        <v>37</v>
      </c>
      <c r="D441">
        <v>30</v>
      </c>
      <c r="E441">
        <v>57</v>
      </c>
      <c r="F441"/>
      <c r="G441"/>
      <c r="H441"/>
      <c r="I441"/>
      <c r="J441"/>
      <c r="K441"/>
      <c r="L441"/>
      <c r="M441"/>
      <c r="N441" s="436">
        <f t="shared" si="6"/>
        <v>159</v>
      </c>
    </row>
    <row r="442" spans="1:14" x14ac:dyDescent="0.3">
      <c r="A442" t="s">
        <v>3273</v>
      </c>
      <c r="B442"/>
      <c r="C442"/>
      <c r="D442"/>
      <c r="E442"/>
      <c r="F442">
        <v>37</v>
      </c>
      <c r="G442">
        <v>60</v>
      </c>
      <c r="H442">
        <v>48</v>
      </c>
      <c r="I442">
        <v>39</v>
      </c>
      <c r="J442">
        <v>39</v>
      </c>
      <c r="K442">
        <v>31</v>
      </c>
      <c r="L442">
        <v>29</v>
      </c>
      <c r="M442">
        <v>37</v>
      </c>
      <c r="N442" s="436">
        <f t="shared" si="6"/>
        <v>320</v>
      </c>
    </row>
    <row r="443" spans="1:14" x14ac:dyDescent="0.3">
      <c r="A443" t="s">
        <v>3274</v>
      </c>
      <c r="B443">
        <v>38</v>
      </c>
      <c r="C443">
        <v>50</v>
      </c>
      <c r="D443">
        <v>37</v>
      </c>
      <c r="E443">
        <v>55</v>
      </c>
      <c r="F443">
        <v>44</v>
      </c>
      <c r="G443">
        <v>41</v>
      </c>
      <c r="H443">
        <v>42</v>
      </c>
      <c r="I443">
        <v>58</v>
      </c>
      <c r="J443">
        <v>37</v>
      </c>
      <c r="K443">
        <v>44</v>
      </c>
      <c r="L443">
        <v>42</v>
      </c>
      <c r="M443">
        <v>49</v>
      </c>
      <c r="N443" s="436">
        <f t="shared" si="6"/>
        <v>537</v>
      </c>
    </row>
    <row r="444" spans="1:14" x14ac:dyDescent="0.3">
      <c r="A444" t="s">
        <v>3275</v>
      </c>
      <c r="B444">
        <v>30</v>
      </c>
      <c r="C444">
        <v>23</v>
      </c>
      <c r="D444">
        <v>29</v>
      </c>
      <c r="E444">
        <v>39</v>
      </c>
      <c r="F444">
        <v>29</v>
      </c>
      <c r="G444">
        <v>36</v>
      </c>
      <c r="H444">
        <v>33</v>
      </c>
      <c r="I444">
        <v>30</v>
      </c>
      <c r="J444">
        <v>25</v>
      </c>
      <c r="K444">
        <v>22</v>
      </c>
      <c r="L444">
        <v>30</v>
      </c>
      <c r="M444">
        <v>40</v>
      </c>
      <c r="N444" s="436">
        <f t="shared" si="6"/>
        <v>366</v>
      </c>
    </row>
    <row r="445" spans="1:14" x14ac:dyDescent="0.3">
      <c r="A445" t="s">
        <v>3276</v>
      </c>
      <c r="B445"/>
      <c r="C445"/>
      <c r="D445"/>
      <c r="E445"/>
      <c r="F445">
        <v>45</v>
      </c>
      <c r="G445">
        <v>71</v>
      </c>
      <c r="H445">
        <v>70</v>
      </c>
      <c r="I445">
        <v>72</v>
      </c>
      <c r="J445">
        <v>55</v>
      </c>
      <c r="K445">
        <v>73</v>
      </c>
      <c r="L445">
        <v>68</v>
      </c>
      <c r="M445">
        <v>68</v>
      </c>
      <c r="N445" s="436">
        <f t="shared" si="6"/>
        <v>522</v>
      </c>
    </row>
    <row r="446" spans="1:14" x14ac:dyDescent="0.3">
      <c r="A446" t="s">
        <v>3277</v>
      </c>
      <c r="B446">
        <v>54</v>
      </c>
      <c r="C446">
        <v>56</v>
      </c>
      <c r="D446">
        <v>44</v>
      </c>
      <c r="E446">
        <v>60</v>
      </c>
      <c r="F446"/>
      <c r="G446"/>
      <c r="H446"/>
      <c r="I446"/>
      <c r="J446"/>
      <c r="K446"/>
      <c r="L446"/>
      <c r="M446"/>
      <c r="N446" s="436">
        <f t="shared" si="6"/>
        <v>214</v>
      </c>
    </row>
    <row r="447" spans="1:14" x14ac:dyDescent="0.3">
      <c r="A447" t="s">
        <v>3278</v>
      </c>
      <c r="B447">
        <v>9</v>
      </c>
      <c r="C447">
        <v>5</v>
      </c>
      <c r="D447">
        <v>16</v>
      </c>
      <c r="E447">
        <v>17</v>
      </c>
      <c r="F447">
        <v>13</v>
      </c>
      <c r="G447">
        <v>8</v>
      </c>
      <c r="H447">
        <v>16</v>
      </c>
      <c r="I447">
        <v>14</v>
      </c>
      <c r="J447">
        <v>18</v>
      </c>
      <c r="K447">
        <v>11</v>
      </c>
      <c r="L447">
        <v>19</v>
      </c>
      <c r="M447">
        <v>12</v>
      </c>
      <c r="N447" s="436">
        <f t="shared" si="6"/>
        <v>158</v>
      </c>
    </row>
    <row r="448" spans="1:14" x14ac:dyDescent="0.3">
      <c r="A448" t="s">
        <v>3279</v>
      </c>
      <c r="B448">
        <v>176</v>
      </c>
      <c r="C448">
        <v>167</v>
      </c>
      <c r="D448"/>
      <c r="E448"/>
      <c r="F448"/>
      <c r="G448"/>
      <c r="H448"/>
      <c r="I448"/>
      <c r="J448"/>
      <c r="K448"/>
      <c r="L448"/>
      <c r="M448"/>
      <c r="N448" s="436">
        <f t="shared" si="6"/>
        <v>343</v>
      </c>
    </row>
    <row r="449" spans="1:14" x14ac:dyDescent="0.3">
      <c r="A449" t="s">
        <v>3280</v>
      </c>
      <c r="B449"/>
      <c r="C449"/>
      <c r="D449">
        <v>175</v>
      </c>
      <c r="E449">
        <v>171</v>
      </c>
      <c r="F449">
        <v>168</v>
      </c>
      <c r="G449">
        <v>202</v>
      </c>
      <c r="H449"/>
      <c r="I449"/>
      <c r="J449"/>
      <c r="K449"/>
      <c r="L449"/>
      <c r="M449"/>
      <c r="N449" s="436">
        <f t="shared" si="6"/>
        <v>716</v>
      </c>
    </row>
    <row r="450" spans="1:14" x14ac:dyDescent="0.3">
      <c r="A450" t="s">
        <v>3281</v>
      </c>
      <c r="B450"/>
      <c r="C450"/>
      <c r="D450"/>
      <c r="E450"/>
      <c r="F450"/>
      <c r="G450"/>
      <c r="H450">
        <v>192</v>
      </c>
      <c r="I450">
        <v>193</v>
      </c>
      <c r="J450">
        <v>160</v>
      </c>
      <c r="K450">
        <v>181</v>
      </c>
      <c r="L450">
        <v>172</v>
      </c>
      <c r="M450">
        <v>168</v>
      </c>
      <c r="N450" s="436">
        <f t="shared" si="6"/>
        <v>1066</v>
      </c>
    </row>
    <row r="451" spans="1:14" x14ac:dyDescent="0.3">
      <c r="A451" t="s">
        <v>3282</v>
      </c>
      <c r="B451"/>
      <c r="C451"/>
      <c r="D451"/>
      <c r="E451"/>
      <c r="F451">
        <v>75</v>
      </c>
      <c r="G451">
        <v>60</v>
      </c>
      <c r="H451">
        <v>82</v>
      </c>
      <c r="I451">
        <v>72</v>
      </c>
      <c r="J451">
        <v>81</v>
      </c>
      <c r="K451">
        <v>79</v>
      </c>
      <c r="L451">
        <v>68</v>
      </c>
      <c r="M451">
        <v>87</v>
      </c>
      <c r="N451" s="436">
        <f t="shared" si="6"/>
        <v>604</v>
      </c>
    </row>
    <row r="452" spans="1:14" x14ac:dyDescent="0.3">
      <c r="A452" t="s">
        <v>3283</v>
      </c>
      <c r="B452">
        <v>81</v>
      </c>
      <c r="C452">
        <v>77</v>
      </c>
      <c r="D452">
        <v>64</v>
      </c>
      <c r="E452">
        <v>77</v>
      </c>
      <c r="F452"/>
      <c r="G452"/>
      <c r="H452"/>
      <c r="I452"/>
      <c r="J452"/>
      <c r="K452"/>
      <c r="L452"/>
      <c r="M452"/>
      <c r="N452" s="436">
        <f t="shared" ref="N452:N515" si="7">SUM(B452:M452)</f>
        <v>299</v>
      </c>
    </row>
    <row r="453" spans="1:14" x14ac:dyDescent="0.3">
      <c r="A453" t="s">
        <v>10520</v>
      </c>
      <c r="B453"/>
      <c r="C453"/>
      <c r="D453"/>
      <c r="E453"/>
      <c r="F453">
        <v>141</v>
      </c>
      <c r="G453">
        <v>170</v>
      </c>
      <c r="H453">
        <v>164</v>
      </c>
      <c r="I453">
        <v>152</v>
      </c>
      <c r="J453">
        <v>161</v>
      </c>
      <c r="K453">
        <v>153</v>
      </c>
      <c r="L453">
        <v>139</v>
      </c>
      <c r="M453">
        <v>182</v>
      </c>
      <c r="N453" s="436">
        <f t="shared" si="7"/>
        <v>1262</v>
      </c>
    </row>
    <row r="454" spans="1:14" x14ac:dyDescent="0.3">
      <c r="A454" t="s">
        <v>3284</v>
      </c>
      <c r="B454">
        <v>143</v>
      </c>
      <c r="C454">
        <v>127</v>
      </c>
      <c r="D454">
        <v>144</v>
      </c>
      <c r="E454">
        <v>155</v>
      </c>
      <c r="F454"/>
      <c r="G454"/>
      <c r="H454"/>
      <c r="I454"/>
      <c r="J454"/>
      <c r="K454"/>
      <c r="L454"/>
      <c r="M454"/>
      <c r="N454" s="436">
        <f t="shared" si="7"/>
        <v>569</v>
      </c>
    </row>
    <row r="455" spans="1:14" x14ac:dyDescent="0.3">
      <c r="A455" t="s">
        <v>3285</v>
      </c>
      <c r="B455"/>
      <c r="C455"/>
      <c r="D455"/>
      <c r="E455"/>
      <c r="F455">
        <v>36</v>
      </c>
      <c r="G455">
        <v>33</v>
      </c>
      <c r="H455">
        <v>40</v>
      </c>
      <c r="I455">
        <v>33</v>
      </c>
      <c r="J455">
        <v>43</v>
      </c>
      <c r="K455">
        <v>29</v>
      </c>
      <c r="L455">
        <v>43</v>
      </c>
      <c r="M455">
        <v>32</v>
      </c>
      <c r="N455" s="436">
        <f t="shared" si="7"/>
        <v>289</v>
      </c>
    </row>
    <row r="456" spans="1:14" x14ac:dyDescent="0.3">
      <c r="A456" t="s">
        <v>3286</v>
      </c>
      <c r="B456">
        <v>36</v>
      </c>
      <c r="C456">
        <v>31</v>
      </c>
      <c r="D456">
        <v>36</v>
      </c>
      <c r="E456">
        <v>40</v>
      </c>
      <c r="F456"/>
      <c r="G456"/>
      <c r="H456"/>
      <c r="I456"/>
      <c r="J456"/>
      <c r="K456"/>
      <c r="L456"/>
      <c r="M456"/>
      <c r="N456" s="436">
        <f t="shared" si="7"/>
        <v>143</v>
      </c>
    </row>
    <row r="457" spans="1:14" x14ac:dyDescent="0.3">
      <c r="A457" t="s">
        <v>10521</v>
      </c>
      <c r="B457">
        <v>108</v>
      </c>
      <c r="C457">
        <v>121</v>
      </c>
      <c r="D457">
        <v>121</v>
      </c>
      <c r="E457">
        <v>150</v>
      </c>
      <c r="F457"/>
      <c r="G457">
        <v>2</v>
      </c>
      <c r="H457"/>
      <c r="I457"/>
      <c r="J457"/>
      <c r="K457"/>
      <c r="L457"/>
      <c r="M457"/>
      <c r="N457" s="436">
        <f t="shared" si="7"/>
        <v>502</v>
      </c>
    </row>
    <row r="458" spans="1:14" x14ac:dyDescent="0.3">
      <c r="A458" t="s">
        <v>3287</v>
      </c>
      <c r="B458"/>
      <c r="C458"/>
      <c r="D458"/>
      <c r="E458"/>
      <c r="F458">
        <v>120</v>
      </c>
      <c r="G458">
        <v>140</v>
      </c>
      <c r="H458">
        <v>133</v>
      </c>
      <c r="I458">
        <v>138</v>
      </c>
      <c r="J458">
        <v>141</v>
      </c>
      <c r="K458">
        <v>143</v>
      </c>
      <c r="L458">
        <v>115</v>
      </c>
      <c r="M458">
        <v>144</v>
      </c>
      <c r="N458" s="436">
        <f t="shared" si="7"/>
        <v>1074</v>
      </c>
    </row>
    <row r="459" spans="1:14" x14ac:dyDescent="0.3">
      <c r="A459" t="s">
        <v>10522</v>
      </c>
      <c r="B459">
        <v>71</v>
      </c>
      <c r="C459">
        <v>85</v>
      </c>
      <c r="D459">
        <v>60</v>
      </c>
      <c r="E459">
        <v>67</v>
      </c>
      <c r="F459"/>
      <c r="G459">
        <v>2</v>
      </c>
      <c r="H459">
        <v>1</v>
      </c>
      <c r="I459">
        <v>2</v>
      </c>
      <c r="J459"/>
      <c r="K459">
        <v>1</v>
      </c>
      <c r="L459"/>
      <c r="M459"/>
      <c r="N459" s="436">
        <f t="shared" si="7"/>
        <v>289</v>
      </c>
    </row>
    <row r="460" spans="1:14" x14ac:dyDescent="0.3">
      <c r="A460" t="s">
        <v>10523</v>
      </c>
      <c r="B460"/>
      <c r="C460"/>
      <c r="D460"/>
      <c r="E460"/>
      <c r="F460">
        <v>65</v>
      </c>
      <c r="G460">
        <v>79</v>
      </c>
      <c r="H460">
        <v>55</v>
      </c>
      <c r="I460">
        <v>60</v>
      </c>
      <c r="J460">
        <v>73</v>
      </c>
      <c r="K460">
        <v>70</v>
      </c>
      <c r="L460">
        <v>68</v>
      </c>
      <c r="M460">
        <v>75</v>
      </c>
      <c r="N460" s="436">
        <f t="shared" si="7"/>
        <v>545</v>
      </c>
    </row>
    <row r="461" spans="1:14" x14ac:dyDescent="0.3">
      <c r="A461" t="s">
        <v>17818</v>
      </c>
      <c r="B461"/>
      <c r="C461">
        <v>1</v>
      </c>
      <c r="D461"/>
      <c r="E461"/>
      <c r="F461"/>
      <c r="G461"/>
      <c r="H461"/>
      <c r="I461"/>
      <c r="J461"/>
      <c r="K461"/>
      <c r="L461"/>
      <c r="M461"/>
      <c r="N461" s="436">
        <f t="shared" si="7"/>
        <v>1</v>
      </c>
    </row>
    <row r="462" spans="1:14" x14ac:dyDescent="0.3">
      <c r="A462" t="s">
        <v>10524</v>
      </c>
      <c r="B462"/>
      <c r="C462"/>
      <c r="D462"/>
      <c r="E462"/>
      <c r="F462">
        <v>62</v>
      </c>
      <c r="G462">
        <v>73</v>
      </c>
      <c r="H462">
        <v>59</v>
      </c>
      <c r="I462">
        <v>64</v>
      </c>
      <c r="J462">
        <v>73</v>
      </c>
      <c r="K462">
        <v>74</v>
      </c>
      <c r="L462">
        <v>57</v>
      </c>
      <c r="M462">
        <v>61</v>
      </c>
      <c r="N462" s="436">
        <f t="shared" si="7"/>
        <v>523</v>
      </c>
    </row>
    <row r="463" spans="1:14" x14ac:dyDescent="0.3">
      <c r="A463" t="s">
        <v>3288</v>
      </c>
      <c r="B463">
        <v>63</v>
      </c>
      <c r="C463">
        <v>59</v>
      </c>
      <c r="D463">
        <v>63</v>
      </c>
      <c r="E463">
        <v>66</v>
      </c>
      <c r="F463"/>
      <c r="G463"/>
      <c r="H463"/>
      <c r="I463"/>
      <c r="J463"/>
      <c r="K463"/>
      <c r="L463"/>
      <c r="M463"/>
      <c r="N463" s="436">
        <f t="shared" si="7"/>
        <v>251</v>
      </c>
    </row>
    <row r="464" spans="1:14" x14ac:dyDescent="0.3">
      <c r="A464" t="s">
        <v>3289</v>
      </c>
      <c r="B464">
        <v>195</v>
      </c>
      <c r="C464">
        <v>158</v>
      </c>
      <c r="D464">
        <v>158</v>
      </c>
      <c r="E464">
        <v>198</v>
      </c>
      <c r="F464"/>
      <c r="G464"/>
      <c r="H464"/>
      <c r="I464"/>
      <c r="J464"/>
      <c r="K464"/>
      <c r="L464"/>
      <c r="M464"/>
      <c r="N464" s="436">
        <f t="shared" si="7"/>
        <v>709</v>
      </c>
    </row>
    <row r="465" spans="1:14" x14ac:dyDescent="0.3">
      <c r="A465" t="s">
        <v>3290</v>
      </c>
      <c r="B465"/>
      <c r="C465"/>
      <c r="D465"/>
      <c r="E465"/>
      <c r="F465">
        <v>277</v>
      </c>
      <c r="G465">
        <v>285</v>
      </c>
      <c r="H465">
        <v>270</v>
      </c>
      <c r="I465">
        <v>304</v>
      </c>
      <c r="J465">
        <v>268</v>
      </c>
      <c r="K465">
        <v>317</v>
      </c>
      <c r="L465">
        <v>299</v>
      </c>
      <c r="M465">
        <v>304</v>
      </c>
      <c r="N465" s="436">
        <f t="shared" si="7"/>
        <v>2324</v>
      </c>
    </row>
    <row r="466" spans="1:14" x14ac:dyDescent="0.3">
      <c r="A466" t="s">
        <v>3291</v>
      </c>
      <c r="B466">
        <v>154</v>
      </c>
      <c r="C466">
        <v>185</v>
      </c>
      <c r="D466">
        <v>175</v>
      </c>
      <c r="E466">
        <v>179</v>
      </c>
      <c r="F466"/>
      <c r="G466"/>
      <c r="H466"/>
      <c r="I466"/>
      <c r="J466"/>
      <c r="K466"/>
      <c r="L466"/>
      <c r="M466"/>
      <c r="N466" s="436">
        <f t="shared" si="7"/>
        <v>693</v>
      </c>
    </row>
    <row r="467" spans="1:14" x14ac:dyDescent="0.3">
      <c r="A467" t="s">
        <v>3292</v>
      </c>
      <c r="B467"/>
      <c r="C467"/>
      <c r="D467"/>
      <c r="E467"/>
      <c r="F467">
        <v>61</v>
      </c>
      <c r="G467">
        <v>68</v>
      </c>
      <c r="H467">
        <v>93</v>
      </c>
      <c r="I467">
        <v>87</v>
      </c>
      <c r="J467">
        <v>96</v>
      </c>
      <c r="K467">
        <v>85</v>
      </c>
      <c r="L467">
        <v>80</v>
      </c>
      <c r="M467">
        <v>114</v>
      </c>
      <c r="N467" s="436">
        <f t="shared" si="7"/>
        <v>684</v>
      </c>
    </row>
    <row r="468" spans="1:14" x14ac:dyDescent="0.3">
      <c r="A468" t="s">
        <v>3293</v>
      </c>
      <c r="B468"/>
      <c r="C468"/>
      <c r="D468"/>
      <c r="E468"/>
      <c r="F468">
        <v>15</v>
      </c>
      <c r="G468">
        <v>13</v>
      </c>
      <c r="H468">
        <v>13</v>
      </c>
      <c r="I468">
        <v>15</v>
      </c>
      <c r="J468">
        <v>17</v>
      </c>
      <c r="K468">
        <v>23</v>
      </c>
      <c r="L468">
        <v>10</v>
      </c>
      <c r="M468">
        <v>17</v>
      </c>
      <c r="N468" s="436">
        <f t="shared" si="7"/>
        <v>123</v>
      </c>
    </row>
    <row r="469" spans="1:14" x14ac:dyDescent="0.3">
      <c r="A469" t="s">
        <v>3294</v>
      </c>
      <c r="B469">
        <v>8</v>
      </c>
      <c r="C469">
        <v>8</v>
      </c>
      <c r="D469">
        <v>18</v>
      </c>
      <c r="E469">
        <v>16</v>
      </c>
      <c r="F469"/>
      <c r="G469"/>
      <c r="H469"/>
      <c r="I469"/>
      <c r="J469"/>
      <c r="K469"/>
      <c r="L469"/>
      <c r="M469"/>
      <c r="N469" s="436">
        <f t="shared" si="7"/>
        <v>50</v>
      </c>
    </row>
    <row r="470" spans="1:14" x14ac:dyDescent="0.3">
      <c r="A470" t="s">
        <v>3295</v>
      </c>
      <c r="B470"/>
      <c r="C470"/>
      <c r="D470"/>
      <c r="E470"/>
      <c r="F470">
        <v>118</v>
      </c>
      <c r="G470">
        <v>143</v>
      </c>
      <c r="H470">
        <v>138</v>
      </c>
      <c r="I470">
        <v>128</v>
      </c>
      <c r="J470">
        <v>142</v>
      </c>
      <c r="K470">
        <v>124</v>
      </c>
      <c r="L470">
        <v>120</v>
      </c>
      <c r="M470">
        <v>144</v>
      </c>
      <c r="N470" s="436">
        <f t="shared" si="7"/>
        <v>1057</v>
      </c>
    </row>
    <row r="471" spans="1:14" x14ac:dyDescent="0.3">
      <c r="A471" t="s">
        <v>3296</v>
      </c>
      <c r="B471">
        <v>124</v>
      </c>
      <c r="C471">
        <v>114</v>
      </c>
      <c r="D471">
        <v>95</v>
      </c>
      <c r="E471">
        <v>110</v>
      </c>
      <c r="F471"/>
      <c r="G471"/>
      <c r="H471"/>
      <c r="I471"/>
      <c r="J471"/>
      <c r="K471"/>
      <c r="L471"/>
      <c r="M471"/>
      <c r="N471" s="436">
        <f t="shared" si="7"/>
        <v>443</v>
      </c>
    </row>
    <row r="472" spans="1:14" x14ac:dyDescent="0.3">
      <c r="A472" t="s">
        <v>3297</v>
      </c>
      <c r="B472"/>
      <c r="C472"/>
      <c r="D472"/>
      <c r="E472"/>
      <c r="F472">
        <v>76</v>
      </c>
      <c r="G472">
        <v>88</v>
      </c>
      <c r="H472">
        <v>101</v>
      </c>
      <c r="I472">
        <v>90</v>
      </c>
      <c r="J472">
        <v>85</v>
      </c>
      <c r="K472">
        <v>97</v>
      </c>
      <c r="L472">
        <v>80</v>
      </c>
      <c r="M472">
        <v>89</v>
      </c>
      <c r="N472" s="436">
        <f t="shared" si="7"/>
        <v>706</v>
      </c>
    </row>
    <row r="473" spans="1:14" x14ac:dyDescent="0.3">
      <c r="A473" t="s">
        <v>3298</v>
      </c>
      <c r="B473">
        <v>81</v>
      </c>
      <c r="C473">
        <v>108</v>
      </c>
      <c r="D473">
        <v>89</v>
      </c>
      <c r="E473">
        <v>87</v>
      </c>
      <c r="F473"/>
      <c r="G473"/>
      <c r="H473"/>
      <c r="I473"/>
      <c r="J473"/>
      <c r="K473"/>
      <c r="L473"/>
      <c r="M473"/>
      <c r="N473" s="436">
        <f t="shared" si="7"/>
        <v>365</v>
      </c>
    </row>
    <row r="474" spans="1:14" x14ac:dyDescent="0.3">
      <c r="A474" t="s">
        <v>3299</v>
      </c>
      <c r="B474"/>
      <c r="C474"/>
      <c r="D474"/>
      <c r="E474"/>
      <c r="F474">
        <v>163</v>
      </c>
      <c r="G474">
        <v>192</v>
      </c>
      <c r="H474">
        <v>194</v>
      </c>
      <c r="I474">
        <v>194</v>
      </c>
      <c r="J474">
        <v>173</v>
      </c>
      <c r="K474">
        <v>188</v>
      </c>
      <c r="L474">
        <v>165</v>
      </c>
      <c r="M474">
        <v>167</v>
      </c>
      <c r="N474" s="436">
        <f t="shared" si="7"/>
        <v>1436</v>
      </c>
    </row>
    <row r="475" spans="1:14" x14ac:dyDescent="0.3">
      <c r="A475" t="s">
        <v>13275</v>
      </c>
      <c r="B475">
        <v>161</v>
      </c>
      <c r="C475">
        <v>150</v>
      </c>
      <c r="D475">
        <v>170</v>
      </c>
      <c r="E475">
        <v>174</v>
      </c>
      <c r="F475"/>
      <c r="G475"/>
      <c r="H475"/>
      <c r="I475"/>
      <c r="J475"/>
      <c r="K475"/>
      <c r="L475"/>
      <c r="M475"/>
      <c r="N475" s="436">
        <f t="shared" si="7"/>
        <v>655</v>
      </c>
    </row>
    <row r="476" spans="1:14" x14ac:dyDescent="0.3">
      <c r="A476" t="s">
        <v>3300</v>
      </c>
      <c r="B476">
        <v>206</v>
      </c>
      <c r="C476">
        <v>229</v>
      </c>
      <c r="D476">
        <v>172</v>
      </c>
      <c r="E476">
        <v>250</v>
      </c>
      <c r="F476"/>
      <c r="G476">
        <v>2</v>
      </c>
      <c r="H476"/>
      <c r="I476"/>
      <c r="J476"/>
      <c r="K476"/>
      <c r="L476"/>
      <c r="M476"/>
      <c r="N476" s="436">
        <f t="shared" si="7"/>
        <v>859</v>
      </c>
    </row>
    <row r="477" spans="1:14" x14ac:dyDescent="0.3">
      <c r="A477" t="s">
        <v>3301</v>
      </c>
      <c r="B477"/>
      <c r="C477"/>
      <c r="D477"/>
      <c r="E477"/>
      <c r="F477">
        <v>208</v>
      </c>
      <c r="G477">
        <v>246</v>
      </c>
      <c r="H477">
        <v>215</v>
      </c>
      <c r="I477">
        <v>256</v>
      </c>
      <c r="J477">
        <v>209</v>
      </c>
      <c r="K477">
        <v>223</v>
      </c>
      <c r="L477">
        <v>226</v>
      </c>
      <c r="M477">
        <v>217</v>
      </c>
      <c r="N477" s="436">
        <f t="shared" si="7"/>
        <v>1800</v>
      </c>
    </row>
    <row r="478" spans="1:14" x14ac:dyDescent="0.3">
      <c r="A478" t="s">
        <v>3302</v>
      </c>
      <c r="B478"/>
      <c r="C478"/>
      <c r="D478"/>
      <c r="E478"/>
      <c r="F478">
        <v>235</v>
      </c>
      <c r="G478">
        <v>247</v>
      </c>
      <c r="H478">
        <v>261</v>
      </c>
      <c r="I478">
        <v>268</v>
      </c>
      <c r="J478">
        <v>270</v>
      </c>
      <c r="K478">
        <v>280</v>
      </c>
      <c r="L478">
        <v>233</v>
      </c>
      <c r="M478">
        <v>228</v>
      </c>
      <c r="N478" s="436">
        <f t="shared" si="7"/>
        <v>2022</v>
      </c>
    </row>
    <row r="479" spans="1:14" x14ac:dyDescent="0.3">
      <c r="A479" t="s">
        <v>3303</v>
      </c>
      <c r="B479">
        <v>243</v>
      </c>
      <c r="C479">
        <v>285</v>
      </c>
      <c r="D479">
        <v>222</v>
      </c>
      <c r="E479">
        <v>290</v>
      </c>
      <c r="F479">
        <v>2</v>
      </c>
      <c r="G479">
        <v>6</v>
      </c>
      <c r="H479">
        <v>3</v>
      </c>
      <c r="I479">
        <v>1</v>
      </c>
      <c r="J479"/>
      <c r="K479"/>
      <c r="L479"/>
      <c r="M479"/>
      <c r="N479" s="436">
        <f t="shared" si="7"/>
        <v>1052</v>
      </c>
    </row>
    <row r="480" spans="1:14" x14ac:dyDescent="0.3">
      <c r="A480" t="s">
        <v>17807</v>
      </c>
      <c r="B480">
        <v>2</v>
      </c>
      <c r="C480">
        <v>1</v>
      </c>
      <c r="D480"/>
      <c r="E480"/>
      <c r="F480"/>
      <c r="G480"/>
      <c r="H480"/>
      <c r="I480"/>
      <c r="J480"/>
      <c r="K480"/>
      <c r="L480"/>
      <c r="M480"/>
      <c r="N480" s="436">
        <f t="shared" si="7"/>
        <v>3</v>
      </c>
    </row>
    <row r="481" spans="1:14" x14ac:dyDescent="0.3">
      <c r="A481" t="s">
        <v>3304</v>
      </c>
      <c r="B481"/>
      <c r="C481"/>
      <c r="D481"/>
      <c r="E481"/>
      <c r="F481">
        <v>138</v>
      </c>
      <c r="G481">
        <v>139</v>
      </c>
      <c r="H481">
        <v>116</v>
      </c>
      <c r="I481">
        <v>155</v>
      </c>
      <c r="J481">
        <v>98</v>
      </c>
      <c r="K481">
        <v>118</v>
      </c>
      <c r="L481">
        <v>128</v>
      </c>
      <c r="M481">
        <v>121</v>
      </c>
      <c r="N481" s="436">
        <f t="shared" si="7"/>
        <v>1013</v>
      </c>
    </row>
    <row r="482" spans="1:14" x14ac:dyDescent="0.3">
      <c r="A482" t="s">
        <v>17310</v>
      </c>
      <c r="B482">
        <v>133</v>
      </c>
      <c r="C482">
        <v>123</v>
      </c>
      <c r="D482">
        <v>129</v>
      </c>
      <c r="E482">
        <v>151</v>
      </c>
      <c r="F482">
        <v>2</v>
      </c>
      <c r="G482"/>
      <c r="H482"/>
      <c r="I482"/>
      <c r="J482"/>
      <c r="K482"/>
      <c r="L482"/>
      <c r="M482"/>
      <c r="N482" s="436">
        <f t="shared" si="7"/>
        <v>538</v>
      </c>
    </row>
    <row r="483" spans="1:14" x14ac:dyDescent="0.3">
      <c r="A483" t="s">
        <v>3305</v>
      </c>
      <c r="B483"/>
      <c r="C483"/>
      <c r="D483"/>
      <c r="E483"/>
      <c r="F483">
        <v>76</v>
      </c>
      <c r="G483">
        <v>90</v>
      </c>
      <c r="H483">
        <v>92</v>
      </c>
      <c r="I483">
        <v>89</v>
      </c>
      <c r="J483">
        <v>79</v>
      </c>
      <c r="K483">
        <v>84</v>
      </c>
      <c r="L483">
        <v>75</v>
      </c>
      <c r="M483">
        <v>58</v>
      </c>
      <c r="N483" s="436">
        <f t="shared" si="7"/>
        <v>643</v>
      </c>
    </row>
    <row r="484" spans="1:14" x14ac:dyDescent="0.3">
      <c r="A484" t="s">
        <v>3306</v>
      </c>
      <c r="B484">
        <v>80</v>
      </c>
      <c r="C484">
        <v>83</v>
      </c>
      <c r="D484">
        <v>88</v>
      </c>
      <c r="E484">
        <v>109</v>
      </c>
      <c r="F484"/>
      <c r="G484"/>
      <c r="H484"/>
      <c r="I484"/>
      <c r="J484"/>
      <c r="K484"/>
      <c r="L484"/>
      <c r="M484"/>
      <c r="N484" s="436">
        <f t="shared" si="7"/>
        <v>360</v>
      </c>
    </row>
    <row r="485" spans="1:14" x14ac:dyDescent="0.3">
      <c r="A485" t="s">
        <v>3307</v>
      </c>
      <c r="B485">
        <v>78</v>
      </c>
      <c r="C485">
        <v>88</v>
      </c>
      <c r="D485">
        <v>73</v>
      </c>
      <c r="E485">
        <v>80</v>
      </c>
      <c r="F485"/>
      <c r="G485"/>
      <c r="H485"/>
      <c r="I485"/>
      <c r="J485"/>
      <c r="K485"/>
      <c r="L485"/>
      <c r="M485"/>
      <c r="N485" s="436">
        <f t="shared" si="7"/>
        <v>319</v>
      </c>
    </row>
    <row r="486" spans="1:14" x14ac:dyDescent="0.3">
      <c r="A486" t="s">
        <v>3308</v>
      </c>
      <c r="B486"/>
      <c r="C486"/>
      <c r="D486"/>
      <c r="E486"/>
      <c r="F486">
        <v>79</v>
      </c>
      <c r="G486">
        <v>91</v>
      </c>
      <c r="H486">
        <v>59</v>
      </c>
      <c r="I486">
        <v>88</v>
      </c>
      <c r="J486">
        <v>62</v>
      </c>
      <c r="K486">
        <v>90</v>
      </c>
      <c r="L486">
        <v>63</v>
      </c>
      <c r="M486">
        <v>58</v>
      </c>
      <c r="N486" s="436">
        <f t="shared" si="7"/>
        <v>590</v>
      </c>
    </row>
    <row r="487" spans="1:14" x14ac:dyDescent="0.3">
      <c r="A487" t="s">
        <v>3309</v>
      </c>
      <c r="B487"/>
      <c r="C487"/>
      <c r="D487"/>
      <c r="E487"/>
      <c r="F487"/>
      <c r="G487"/>
      <c r="H487"/>
      <c r="I487"/>
      <c r="J487"/>
      <c r="K487"/>
      <c r="L487">
        <v>40</v>
      </c>
      <c r="M487">
        <v>32</v>
      </c>
      <c r="N487" s="436">
        <f t="shared" si="7"/>
        <v>72</v>
      </c>
    </row>
    <row r="488" spans="1:14" x14ac:dyDescent="0.3">
      <c r="A488" t="s">
        <v>17669</v>
      </c>
      <c r="B488">
        <v>27</v>
      </c>
      <c r="C488">
        <v>33</v>
      </c>
      <c r="D488">
        <v>18</v>
      </c>
      <c r="E488">
        <v>25</v>
      </c>
      <c r="F488"/>
      <c r="G488"/>
      <c r="H488"/>
      <c r="I488"/>
      <c r="J488"/>
      <c r="K488"/>
      <c r="L488"/>
      <c r="M488"/>
      <c r="N488" s="436">
        <f t="shared" si="7"/>
        <v>103</v>
      </c>
    </row>
    <row r="489" spans="1:14" x14ac:dyDescent="0.3">
      <c r="A489" t="s">
        <v>3310</v>
      </c>
      <c r="B489"/>
      <c r="C489"/>
      <c r="D489"/>
      <c r="E489"/>
      <c r="F489">
        <v>150</v>
      </c>
      <c r="G489">
        <v>154</v>
      </c>
      <c r="H489">
        <v>151</v>
      </c>
      <c r="I489">
        <v>147</v>
      </c>
      <c r="J489">
        <v>135</v>
      </c>
      <c r="K489">
        <v>170</v>
      </c>
      <c r="L489">
        <v>124</v>
      </c>
      <c r="M489">
        <v>123</v>
      </c>
      <c r="N489" s="436">
        <f t="shared" si="7"/>
        <v>1154</v>
      </c>
    </row>
    <row r="490" spans="1:14" x14ac:dyDescent="0.3">
      <c r="A490" t="s">
        <v>3311</v>
      </c>
      <c r="B490">
        <v>125</v>
      </c>
      <c r="C490">
        <v>174</v>
      </c>
      <c r="D490">
        <v>156</v>
      </c>
      <c r="E490">
        <v>182</v>
      </c>
      <c r="F490"/>
      <c r="G490"/>
      <c r="H490"/>
      <c r="I490"/>
      <c r="J490"/>
      <c r="K490"/>
      <c r="L490"/>
      <c r="M490"/>
      <c r="N490" s="436">
        <f t="shared" si="7"/>
        <v>637</v>
      </c>
    </row>
    <row r="491" spans="1:14" x14ac:dyDescent="0.3">
      <c r="A491" t="s">
        <v>17809</v>
      </c>
      <c r="B491">
        <v>1</v>
      </c>
      <c r="C491"/>
      <c r="D491"/>
      <c r="E491"/>
      <c r="F491"/>
      <c r="G491"/>
      <c r="H491"/>
      <c r="I491"/>
      <c r="J491"/>
      <c r="K491"/>
      <c r="L491"/>
      <c r="M491"/>
      <c r="N491" s="436">
        <f t="shared" si="7"/>
        <v>1</v>
      </c>
    </row>
    <row r="492" spans="1:14" x14ac:dyDescent="0.3">
      <c r="A492" t="s">
        <v>3312</v>
      </c>
      <c r="B492">
        <v>163</v>
      </c>
      <c r="C492">
        <v>190</v>
      </c>
      <c r="D492">
        <v>206</v>
      </c>
      <c r="E492">
        <v>177</v>
      </c>
      <c r="F492">
        <v>1</v>
      </c>
      <c r="G492"/>
      <c r="H492"/>
      <c r="I492"/>
      <c r="J492"/>
      <c r="K492"/>
      <c r="L492"/>
      <c r="M492"/>
      <c r="N492" s="436">
        <f t="shared" si="7"/>
        <v>737</v>
      </c>
    </row>
    <row r="493" spans="1:14" x14ac:dyDescent="0.3">
      <c r="A493" t="s">
        <v>3313</v>
      </c>
      <c r="B493"/>
      <c r="C493"/>
      <c r="D493"/>
      <c r="E493"/>
      <c r="F493">
        <v>216</v>
      </c>
      <c r="G493">
        <v>199</v>
      </c>
      <c r="H493">
        <v>168</v>
      </c>
      <c r="I493">
        <v>177</v>
      </c>
      <c r="J493">
        <v>177</v>
      </c>
      <c r="K493">
        <v>191</v>
      </c>
      <c r="L493">
        <v>172</v>
      </c>
      <c r="M493">
        <v>146</v>
      </c>
      <c r="N493" s="436">
        <f t="shared" si="7"/>
        <v>1446</v>
      </c>
    </row>
    <row r="494" spans="1:14" x14ac:dyDescent="0.3">
      <c r="A494" t="s">
        <v>3314</v>
      </c>
      <c r="B494"/>
      <c r="C494"/>
      <c r="D494"/>
      <c r="E494"/>
      <c r="F494">
        <v>91</v>
      </c>
      <c r="G494">
        <v>96</v>
      </c>
      <c r="H494">
        <v>87</v>
      </c>
      <c r="I494">
        <v>98</v>
      </c>
      <c r="J494">
        <v>82</v>
      </c>
      <c r="K494">
        <v>101</v>
      </c>
      <c r="L494">
        <v>79</v>
      </c>
      <c r="M494">
        <v>94</v>
      </c>
      <c r="N494" s="436">
        <f t="shared" si="7"/>
        <v>728</v>
      </c>
    </row>
    <row r="495" spans="1:14" x14ac:dyDescent="0.3">
      <c r="A495" t="s">
        <v>3315</v>
      </c>
      <c r="B495">
        <v>106</v>
      </c>
      <c r="C495">
        <v>100</v>
      </c>
      <c r="D495">
        <v>109</v>
      </c>
      <c r="E495">
        <v>103</v>
      </c>
      <c r="F495"/>
      <c r="G495"/>
      <c r="H495"/>
      <c r="I495"/>
      <c r="J495"/>
      <c r="K495"/>
      <c r="L495"/>
      <c r="M495"/>
      <c r="N495" s="436">
        <f t="shared" si="7"/>
        <v>418</v>
      </c>
    </row>
    <row r="496" spans="1:14" x14ac:dyDescent="0.3">
      <c r="A496" t="s">
        <v>3316</v>
      </c>
      <c r="B496"/>
      <c r="C496"/>
      <c r="D496"/>
      <c r="E496"/>
      <c r="F496">
        <v>186</v>
      </c>
      <c r="G496">
        <v>162</v>
      </c>
      <c r="H496">
        <v>169</v>
      </c>
      <c r="I496">
        <v>177</v>
      </c>
      <c r="J496">
        <v>177</v>
      </c>
      <c r="K496">
        <v>175</v>
      </c>
      <c r="L496">
        <v>141</v>
      </c>
      <c r="M496">
        <v>175</v>
      </c>
      <c r="N496" s="436">
        <f t="shared" si="7"/>
        <v>1362</v>
      </c>
    </row>
    <row r="497" spans="1:14" x14ac:dyDescent="0.3">
      <c r="A497" t="s">
        <v>3317</v>
      </c>
      <c r="B497">
        <v>160</v>
      </c>
      <c r="C497">
        <v>167</v>
      </c>
      <c r="D497">
        <v>170</v>
      </c>
      <c r="E497">
        <v>182</v>
      </c>
      <c r="F497"/>
      <c r="G497"/>
      <c r="H497"/>
      <c r="I497"/>
      <c r="J497"/>
      <c r="K497"/>
      <c r="L497"/>
      <c r="M497"/>
      <c r="N497" s="436">
        <f t="shared" si="7"/>
        <v>679</v>
      </c>
    </row>
    <row r="498" spans="1:14" x14ac:dyDescent="0.3">
      <c r="A498" t="s">
        <v>3318</v>
      </c>
      <c r="B498"/>
      <c r="C498"/>
      <c r="D498"/>
      <c r="E498"/>
      <c r="F498">
        <v>116</v>
      </c>
      <c r="G498">
        <v>99</v>
      </c>
      <c r="H498">
        <v>111</v>
      </c>
      <c r="I498">
        <v>122</v>
      </c>
      <c r="J498">
        <v>101</v>
      </c>
      <c r="K498">
        <v>123</v>
      </c>
      <c r="L498">
        <v>115</v>
      </c>
      <c r="M498">
        <v>132</v>
      </c>
      <c r="N498" s="436">
        <f t="shared" si="7"/>
        <v>919</v>
      </c>
    </row>
    <row r="499" spans="1:14" x14ac:dyDescent="0.3">
      <c r="A499" t="s">
        <v>3319</v>
      </c>
      <c r="B499">
        <v>112</v>
      </c>
      <c r="C499">
        <v>140</v>
      </c>
      <c r="D499">
        <v>100</v>
      </c>
      <c r="E499">
        <v>97</v>
      </c>
      <c r="F499"/>
      <c r="G499"/>
      <c r="H499"/>
      <c r="I499"/>
      <c r="J499"/>
      <c r="K499"/>
      <c r="L499"/>
      <c r="M499"/>
      <c r="N499" s="436">
        <f t="shared" si="7"/>
        <v>449</v>
      </c>
    </row>
    <row r="500" spans="1:14" x14ac:dyDescent="0.3">
      <c r="A500" t="s">
        <v>17811</v>
      </c>
      <c r="B500"/>
      <c r="C500">
        <v>1</v>
      </c>
      <c r="D500"/>
      <c r="E500"/>
      <c r="F500"/>
      <c r="G500"/>
      <c r="H500"/>
      <c r="I500"/>
      <c r="J500"/>
      <c r="K500"/>
      <c r="L500"/>
      <c r="M500"/>
      <c r="N500" s="436">
        <f t="shared" si="7"/>
        <v>1</v>
      </c>
    </row>
    <row r="501" spans="1:14" x14ac:dyDescent="0.3">
      <c r="A501" t="s">
        <v>3320</v>
      </c>
      <c r="B501"/>
      <c r="C501"/>
      <c r="D501"/>
      <c r="E501"/>
      <c r="F501">
        <v>151</v>
      </c>
      <c r="G501">
        <v>163</v>
      </c>
      <c r="H501">
        <v>137</v>
      </c>
      <c r="I501">
        <v>169</v>
      </c>
      <c r="J501">
        <v>148</v>
      </c>
      <c r="K501">
        <v>165</v>
      </c>
      <c r="L501">
        <v>133</v>
      </c>
      <c r="M501">
        <v>147</v>
      </c>
      <c r="N501" s="436">
        <f t="shared" si="7"/>
        <v>1213</v>
      </c>
    </row>
    <row r="502" spans="1:14" x14ac:dyDescent="0.3">
      <c r="A502" t="s">
        <v>3321</v>
      </c>
      <c r="B502">
        <v>141</v>
      </c>
      <c r="C502">
        <v>181</v>
      </c>
      <c r="D502">
        <v>141</v>
      </c>
      <c r="E502">
        <v>169</v>
      </c>
      <c r="F502"/>
      <c r="G502">
        <v>1</v>
      </c>
      <c r="H502"/>
      <c r="I502"/>
      <c r="J502"/>
      <c r="K502"/>
      <c r="L502"/>
      <c r="M502"/>
      <c r="N502" s="436">
        <f t="shared" si="7"/>
        <v>633</v>
      </c>
    </row>
    <row r="503" spans="1:14" x14ac:dyDescent="0.3">
      <c r="A503" t="s">
        <v>3322</v>
      </c>
      <c r="B503"/>
      <c r="C503"/>
      <c r="D503"/>
      <c r="E503"/>
      <c r="F503">
        <v>102</v>
      </c>
      <c r="G503">
        <v>111</v>
      </c>
      <c r="H503">
        <v>110</v>
      </c>
      <c r="I503">
        <v>143</v>
      </c>
      <c r="J503">
        <v>104</v>
      </c>
      <c r="K503">
        <v>106</v>
      </c>
      <c r="L503">
        <v>83</v>
      </c>
      <c r="M503">
        <v>101</v>
      </c>
      <c r="N503" s="436">
        <f t="shared" si="7"/>
        <v>860</v>
      </c>
    </row>
    <row r="504" spans="1:14" x14ac:dyDescent="0.3">
      <c r="A504" t="s">
        <v>3323</v>
      </c>
      <c r="B504">
        <v>96</v>
      </c>
      <c r="C504">
        <v>108</v>
      </c>
      <c r="D504">
        <v>101</v>
      </c>
      <c r="E504">
        <v>113</v>
      </c>
      <c r="F504">
        <v>1</v>
      </c>
      <c r="G504"/>
      <c r="H504"/>
      <c r="I504"/>
      <c r="J504"/>
      <c r="K504"/>
      <c r="L504"/>
      <c r="M504"/>
      <c r="N504" s="436">
        <f t="shared" si="7"/>
        <v>419</v>
      </c>
    </row>
    <row r="505" spans="1:14" x14ac:dyDescent="0.3">
      <c r="A505" t="s">
        <v>3324</v>
      </c>
      <c r="B505"/>
      <c r="C505"/>
      <c r="D505"/>
      <c r="E505"/>
      <c r="F505">
        <v>298</v>
      </c>
      <c r="G505">
        <v>313</v>
      </c>
      <c r="H505">
        <v>195</v>
      </c>
      <c r="I505">
        <v>208</v>
      </c>
      <c r="J505">
        <v>138</v>
      </c>
      <c r="K505">
        <v>176</v>
      </c>
      <c r="L505">
        <v>140</v>
      </c>
      <c r="M505">
        <v>143</v>
      </c>
      <c r="N505" s="436">
        <f t="shared" si="7"/>
        <v>1611</v>
      </c>
    </row>
    <row r="506" spans="1:14" x14ac:dyDescent="0.3">
      <c r="A506" t="s">
        <v>3325</v>
      </c>
      <c r="B506">
        <v>29</v>
      </c>
      <c r="C506">
        <v>23</v>
      </c>
      <c r="D506">
        <v>24</v>
      </c>
      <c r="E506">
        <v>22</v>
      </c>
      <c r="F506"/>
      <c r="G506"/>
      <c r="H506"/>
      <c r="I506"/>
      <c r="J506"/>
      <c r="K506"/>
      <c r="L506"/>
      <c r="M506"/>
      <c r="N506" s="436">
        <f t="shared" si="7"/>
        <v>98</v>
      </c>
    </row>
    <row r="507" spans="1:14" x14ac:dyDescent="0.3">
      <c r="A507" t="s">
        <v>3326</v>
      </c>
      <c r="B507">
        <v>34</v>
      </c>
      <c r="C507">
        <v>37</v>
      </c>
      <c r="D507">
        <v>29</v>
      </c>
      <c r="E507">
        <v>30</v>
      </c>
      <c r="F507"/>
      <c r="G507"/>
      <c r="H507"/>
      <c r="I507"/>
      <c r="J507"/>
      <c r="K507"/>
      <c r="L507"/>
      <c r="M507"/>
      <c r="N507" s="436">
        <f t="shared" si="7"/>
        <v>130</v>
      </c>
    </row>
    <row r="508" spans="1:14" x14ac:dyDescent="0.3">
      <c r="A508" t="s">
        <v>3327</v>
      </c>
      <c r="B508">
        <v>29</v>
      </c>
      <c r="C508">
        <v>49</v>
      </c>
      <c r="D508">
        <v>29</v>
      </c>
      <c r="E508">
        <v>30</v>
      </c>
      <c r="F508"/>
      <c r="G508"/>
      <c r="H508"/>
      <c r="I508"/>
      <c r="J508"/>
      <c r="K508"/>
      <c r="L508"/>
      <c r="M508"/>
      <c r="N508" s="436">
        <f t="shared" si="7"/>
        <v>137</v>
      </c>
    </row>
    <row r="509" spans="1:14" x14ac:dyDescent="0.3">
      <c r="A509" t="s">
        <v>3328</v>
      </c>
      <c r="B509">
        <v>33</v>
      </c>
      <c r="C509">
        <v>43</v>
      </c>
      <c r="D509">
        <v>26</v>
      </c>
      <c r="E509">
        <v>34</v>
      </c>
      <c r="F509"/>
      <c r="G509">
        <v>1</v>
      </c>
      <c r="H509"/>
      <c r="I509"/>
      <c r="J509"/>
      <c r="K509"/>
      <c r="L509"/>
      <c r="M509"/>
      <c r="N509" s="436">
        <f t="shared" si="7"/>
        <v>137</v>
      </c>
    </row>
    <row r="510" spans="1:14" x14ac:dyDescent="0.3">
      <c r="A510" t="s">
        <v>3329</v>
      </c>
      <c r="B510">
        <v>29</v>
      </c>
      <c r="C510">
        <v>18</v>
      </c>
      <c r="D510">
        <v>22</v>
      </c>
      <c r="E510">
        <v>23</v>
      </c>
      <c r="F510"/>
      <c r="G510"/>
      <c r="H510"/>
      <c r="I510"/>
      <c r="J510"/>
      <c r="K510"/>
      <c r="L510"/>
      <c r="M510"/>
      <c r="N510" s="436">
        <f t="shared" si="7"/>
        <v>92</v>
      </c>
    </row>
    <row r="511" spans="1:14" x14ac:dyDescent="0.3">
      <c r="A511" t="s">
        <v>3330</v>
      </c>
      <c r="B511">
        <v>32</v>
      </c>
      <c r="C511">
        <v>36</v>
      </c>
      <c r="D511">
        <v>27</v>
      </c>
      <c r="E511">
        <v>38</v>
      </c>
      <c r="F511"/>
      <c r="G511"/>
      <c r="H511"/>
      <c r="I511"/>
      <c r="J511"/>
      <c r="K511"/>
      <c r="L511"/>
      <c r="M511"/>
      <c r="N511" s="436">
        <f t="shared" si="7"/>
        <v>133</v>
      </c>
    </row>
    <row r="512" spans="1:14" x14ac:dyDescent="0.3">
      <c r="A512" t="s">
        <v>10454</v>
      </c>
      <c r="B512">
        <v>25</v>
      </c>
      <c r="C512">
        <v>30</v>
      </c>
      <c r="D512">
        <v>38</v>
      </c>
      <c r="E512">
        <v>45</v>
      </c>
      <c r="F512"/>
      <c r="G512"/>
      <c r="H512"/>
      <c r="I512"/>
      <c r="J512"/>
      <c r="K512"/>
      <c r="L512"/>
      <c r="M512"/>
      <c r="N512" s="436">
        <f t="shared" si="7"/>
        <v>138</v>
      </c>
    </row>
    <row r="513" spans="1:14" x14ac:dyDescent="0.3">
      <c r="A513" t="s">
        <v>13277</v>
      </c>
      <c r="B513">
        <v>26</v>
      </c>
      <c r="C513">
        <v>16</v>
      </c>
      <c r="D513">
        <v>24</v>
      </c>
      <c r="E513">
        <v>16</v>
      </c>
      <c r="F513"/>
      <c r="G513"/>
      <c r="H513"/>
      <c r="I513"/>
      <c r="J513"/>
      <c r="K513"/>
      <c r="L513"/>
      <c r="M513"/>
      <c r="N513" s="436">
        <f t="shared" si="7"/>
        <v>82</v>
      </c>
    </row>
    <row r="514" spans="1:14" x14ac:dyDescent="0.3">
      <c r="A514" t="s">
        <v>3331</v>
      </c>
      <c r="B514"/>
      <c r="C514"/>
      <c r="D514"/>
      <c r="E514"/>
      <c r="F514">
        <v>200</v>
      </c>
      <c r="G514">
        <v>253</v>
      </c>
      <c r="H514">
        <v>172</v>
      </c>
      <c r="I514">
        <v>236</v>
      </c>
      <c r="J514">
        <v>171</v>
      </c>
      <c r="K514">
        <v>235</v>
      </c>
      <c r="L514">
        <v>168</v>
      </c>
      <c r="M514">
        <v>230</v>
      </c>
      <c r="N514" s="436">
        <f t="shared" si="7"/>
        <v>1665</v>
      </c>
    </row>
    <row r="515" spans="1:14" x14ac:dyDescent="0.3">
      <c r="A515" t="s">
        <v>3332</v>
      </c>
      <c r="B515">
        <v>119</v>
      </c>
      <c r="C515">
        <v>132</v>
      </c>
      <c r="D515">
        <v>112</v>
      </c>
      <c r="E515">
        <v>124</v>
      </c>
      <c r="F515"/>
      <c r="G515"/>
      <c r="H515"/>
      <c r="I515"/>
      <c r="J515"/>
      <c r="K515"/>
      <c r="L515"/>
      <c r="M515"/>
      <c r="N515" s="436">
        <f t="shared" si="7"/>
        <v>487</v>
      </c>
    </row>
    <row r="516" spans="1:14" x14ac:dyDescent="0.3">
      <c r="A516" t="s">
        <v>3333</v>
      </c>
      <c r="B516"/>
      <c r="C516"/>
      <c r="D516"/>
      <c r="E516"/>
      <c r="F516">
        <v>110</v>
      </c>
      <c r="G516">
        <v>124</v>
      </c>
      <c r="H516">
        <v>109</v>
      </c>
      <c r="I516">
        <v>112</v>
      </c>
      <c r="J516">
        <v>99</v>
      </c>
      <c r="K516">
        <v>110</v>
      </c>
      <c r="L516">
        <v>99</v>
      </c>
      <c r="M516">
        <v>114</v>
      </c>
      <c r="N516" s="436">
        <f t="shared" ref="N516:N579" si="8">SUM(B516:M516)</f>
        <v>877</v>
      </c>
    </row>
    <row r="517" spans="1:14" x14ac:dyDescent="0.3">
      <c r="A517" t="s">
        <v>3334</v>
      </c>
      <c r="B517">
        <v>97</v>
      </c>
      <c r="C517">
        <v>116</v>
      </c>
      <c r="D517">
        <v>101</v>
      </c>
      <c r="E517">
        <v>132</v>
      </c>
      <c r="F517"/>
      <c r="G517"/>
      <c r="H517"/>
      <c r="I517"/>
      <c r="J517"/>
      <c r="K517"/>
      <c r="L517"/>
      <c r="M517"/>
      <c r="N517" s="436">
        <f t="shared" si="8"/>
        <v>446</v>
      </c>
    </row>
    <row r="518" spans="1:14" x14ac:dyDescent="0.3">
      <c r="A518" t="s">
        <v>3335</v>
      </c>
      <c r="B518"/>
      <c r="C518"/>
      <c r="D518"/>
      <c r="E518"/>
      <c r="F518">
        <v>128</v>
      </c>
      <c r="G518">
        <v>145</v>
      </c>
      <c r="H518">
        <v>125</v>
      </c>
      <c r="I518">
        <v>128</v>
      </c>
      <c r="J518">
        <v>125</v>
      </c>
      <c r="K518">
        <v>117</v>
      </c>
      <c r="L518">
        <v>108</v>
      </c>
      <c r="M518">
        <v>123</v>
      </c>
      <c r="N518" s="436">
        <f t="shared" si="8"/>
        <v>999</v>
      </c>
    </row>
    <row r="519" spans="1:14" x14ac:dyDescent="0.3">
      <c r="A519" t="s">
        <v>3336</v>
      </c>
      <c r="B519"/>
      <c r="C519"/>
      <c r="D519"/>
      <c r="E519"/>
      <c r="F519">
        <v>39</v>
      </c>
      <c r="G519">
        <v>48</v>
      </c>
      <c r="H519">
        <v>42</v>
      </c>
      <c r="I519">
        <v>51</v>
      </c>
      <c r="J519">
        <v>45</v>
      </c>
      <c r="K519">
        <v>47</v>
      </c>
      <c r="L519">
        <v>48</v>
      </c>
      <c r="M519">
        <v>43</v>
      </c>
      <c r="N519" s="436">
        <f t="shared" si="8"/>
        <v>363</v>
      </c>
    </row>
    <row r="520" spans="1:14" x14ac:dyDescent="0.3">
      <c r="A520" t="s">
        <v>17670</v>
      </c>
      <c r="B520">
        <v>33</v>
      </c>
      <c r="C520">
        <v>49</v>
      </c>
      <c r="D520">
        <v>44</v>
      </c>
      <c r="E520">
        <v>71</v>
      </c>
      <c r="F520"/>
      <c r="G520"/>
      <c r="H520"/>
      <c r="I520"/>
      <c r="J520"/>
      <c r="K520"/>
      <c r="L520"/>
      <c r="M520"/>
      <c r="N520" s="436">
        <f t="shared" si="8"/>
        <v>197</v>
      </c>
    </row>
    <row r="521" spans="1:14" x14ac:dyDescent="0.3">
      <c r="A521" t="s">
        <v>3337</v>
      </c>
      <c r="B521">
        <v>141</v>
      </c>
      <c r="C521">
        <v>150</v>
      </c>
      <c r="D521">
        <v>161</v>
      </c>
      <c r="E521">
        <v>149</v>
      </c>
      <c r="F521"/>
      <c r="G521"/>
      <c r="H521"/>
      <c r="I521"/>
      <c r="J521"/>
      <c r="K521"/>
      <c r="L521"/>
      <c r="M521"/>
      <c r="N521" s="436">
        <f t="shared" si="8"/>
        <v>601</v>
      </c>
    </row>
    <row r="522" spans="1:14" x14ac:dyDescent="0.3">
      <c r="A522" t="s">
        <v>3338</v>
      </c>
      <c r="B522"/>
      <c r="C522"/>
      <c r="D522"/>
      <c r="E522"/>
      <c r="F522">
        <v>171</v>
      </c>
      <c r="G522">
        <v>162</v>
      </c>
      <c r="H522">
        <v>157</v>
      </c>
      <c r="I522">
        <v>167</v>
      </c>
      <c r="J522">
        <v>163</v>
      </c>
      <c r="K522">
        <v>156</v>
      </c>
      <c r="L522">
        <v>155</v>
      </c>
      <c r="M522">
        <v>167</v>
      </c>
      <c r="N522" s="436">
        <f t="shared" si="8"/>
        <v>1298</v>
      </c>
    </row>
    <row r="523" spans="1:14" x14ac:dyDescent="0.3">
      <c r="A523" t="s">
        <v>3339</v>
      </c>
      <c r="B523"/>
      <c r="C523"/>
      <c r="D523"/>
      <c r="E523"/>
      <c r="F523">
        <v>124</v>
      </c>
      <c r="G523">
        <v>115</v>
      </c>
      <c r="H523">
        <v>131</v>
      </c>
      <c r="I523">
        <v>121</v>
      </c>
      <c r="J523">
        <v>110</v>
      </c>
      <c r="K523">
        <v>127</v>
      </c>
      <c r="L523">
        <v>94</v>
      </c>
      <c r="M523">
        <v>102</v>
      </c>
      <c r="N523" s="436">
        <f t="shared" si="8"/>
        <v>924</v>
      </c>
    </row>
    <row r="524" spans="1:14" x14ac:dyDescent="0.3">
      <c r="A524" t="s">
        <v>3340</v>
      </c>
      <c r="B524">
        <v>107</v>
      </c>
      <c r="C524">
        <v>112</v>
      </c>
      <c r="D524">
        <v>103</v>
      </c>
      <c r="E524">
        <v>124</v>
      </c>
      <c r="F524"/>
      <c r="G524">
        <v>1</v>
      </c>
      <c r="H524"/>
      <c r="I524"/>
      <c r="J524"/>
      <c r="K524"/>
      <c r="L524"/>
      <c r="M524"/>
      <c r="N524" s="436">
        <f t="shared" si="8"/>
        <v>447</v>
      </c>
    </row>
    <row r="525" spans="1:14" x14ac:dyDescent="0.3">
      <c r="A525" t="s">
        <v>3341</v>
      </c>
      <c r="B525">
        <v>1</v>
      </c>
      <c r="C525"/>
      <c r="D525"/>
      <c r="E525">
        <v>1</v>
      </c>
      <c r="F525">
        <v>128</v>
      </c>
      <c r="G525">
        <v>129</v>
      </c>
      <c r="H525">
        <v>87</v>
      </c>
      <c r="I525">
        <v>138</v>
      </c>
      <c r="J525">
        <v>118</v>
      </c>
      <c r="K525">
        <v>107</v>
      </c>
      <c r="L525">
        <v>104</v>
      </c>
      <c r="M525">
        <v>100</v>
      </c>
      <c r="N525" s="436">
        <f t="shared" si="8"/>
        <v>913</v>
      </c>
    </row>
    <row r="526" spans="1:14" x14ac:dyDescent="0.3">
      <c r="A526" t="s">
        <v>3342</v>
      </c>
      <c r="B526">
        <v>98</v>
      </c>
      <c r="C526">
        <v>89</v>
      </c>
      <c r="D526">
        <v>93</v>
      </c>
      <c r="E526">
        <v>110</v>
      </c>
      <c r="F526"/>
      <c r="G526">
        <v>2</v>
      </c>
      <c r="H526"/>
      <c r="I526"/>
      <c r="J526"/>
      <c r="K526"/>
      <c r="L526"/>
      <c r="M526"/>
      <c r="N526" s="436">
        <f t="shared" si="8"/>
        <v>392</v>
      </c>
    </row>
    <row r="527" spans="1:14" x14ac:dyDescent="0.3">
      <c r="A527" t="s">
        <v>3343</v>
      </c>
      <c r="B527"/>
      <c r="C527"/>
      <c r="D527"/>
      <c r="E527"/>
      <c r="F527">
        <v>157</v>
      </c>
      <c r="G527">
        <v>184</v>
      </c>
      <c r="H527">
        <v>166</v>
      </c>
      <c r="I527">
        <v>165</v>
      </c>
      <c r="J527">
        <v>159</v>
      </c>
      <c r="K527">
        <v>164</v>
      </c>
      <c r="L527">
        <v>152</v>
      </c>
      <c r="M527">
        <v>146</v>
      </c>
      <c r="N527" s="436">
        <f t="shared" si="8"/>
        <v>1293</v>
      </c>
    </row>
    <row r="528" spans="1:14" x14ac:dyDescent="0.3">
      <c r="A528" t="s">
        <v>3344</v>
      </c>
      <c r="B528">
        <v>135</v>
      </c>
      <c r="C528">
        <v>154</v>
      </c>
      <c r="D528">
        <v>141</v>
      </c>
      <c r="E528">
        <v>144</v>
      </c>
      <c r="F528"/>
      <c r="G528"/>
      <c r="H528"/>
      <c r="I528"/>
      <c r="J528"/>
      <c r="K528"/>
      <c r="L528"/>
      <c r="M528"/>
      <c r="N528" s="436">
        <f t="shared" si="8"/>
        <v>574</v>
      </c>
    </row>
    <row r="529" spans="1:14" x14ac:dyDescent="0.3">
      <c r="A529" t="s">
        <v>3345</v>
      </c>
      <c r="B529"/>
      <c r="C529"/>
      <c r="D529"/>
      <c r="E529"/>
      <c r="F529">
        <v>170</v>
      </c>
      <c r="G529">
        <v>176</v>
      </c>
      <c r="H529">
        <v>172</v>
      </c>
      <c r="I529">
        <v>177</v>
      </c>
      <c r="J529">
        <v>155</v>
      </c>
      <c r="K529">
        <v>168</v>
      </c>
      <c r="L529">
        <v>161</v>
      </c>
      <c r="M529">
        <v>178</v>
      </c>
      <c r="N529" s="436">
        <f t="shared" si="8"/>
        <v>1357</v>
      </c>
    </row>
    <row r="530" spans="1:14" x14ac:dyDescent="0.3">
      <c r="A530" t="s">
        <v>3346</v>
      </c>
      <c r="B530">
        <v>146</v>
      </c>
      <c r="C530">
        <v>158</v>
      </c>
      <c r="D530">
        <v>136</v>
      </c>
      <c r="E530">
        <v>155</v>
      </c>
      <c r="F530">
        <v>1</v>
      </c>
      <c r="G530">
        <v>2</v>
      </c>
      <c r="H530"/>
      <c r="I530"/>
      <c r="J530"/>
      <c r="K530"/>
      <c r="L530"/>
      <c r="M530"/>
      <c r="N530" s="436">
        <f t="shared" si="8"/>
        <v>598</v>
      </c>
    </row>
    <row r="531" spans="1:14" x14ac:dyDescent="0.3">
      <c r="A531" t="s">
        <v>3347</v>
      </c>
      <c r="B531">
        <v>15</v>
      </c>
      <c r="C531">
        <v>17</v>
      </c>
      <c r="D531">
        <v>12</v>
      </c>
      <c r="E531">
        <v>13</v>
      </c>
      <c r="F531">
        <v>21</v>
      </c>
      <c r="G531">
        <v>11</v>
      </c>
      <c r="H531">
        <v>12</v>
      </c>
      <c r="I531">
        <v>17</v>
      </c>
      <c r="J531">
        <v>11</v>
      </c>
      <c r="K531">
        <v>20</v>
      </c>
      <c r="L531">
        <v>12</v>
      </c>
      <c r="M531">
        <v>18</v>
      </c>
      <c r="N531" s="436">
        <f t="shared" si="8"/>
        <v>179</v>
      </c>
    </row>
    <row r="532" spans="1:14" x14ac:dyDescent="0.3">
      <c r="A532" t="s">
        <v>3348</v>
      </c>
      <c r="B532"/>
      <c r="C532"/>
      <c r="D532"/>
      <c r="E532"/>
      <c r="F532">
        <v>275</v>
      </c>
      <c r="G532">
        <v>268</v>
      </c>
      <c r="H532">
        <v>286</v>
      </c>
      <c r="I532">
        <v>317</v>
      </c>
      <c r="J532">
        <v>284</v>
      </c>
      <c r="K532">
        <v>270</v>
      </c>
      <c r="L532">
        <v>263</v>
      </c>
      <c r="M532">
        <v>291</v>
      </c>
      <c r="N532" s="436">
        <f t="shared" si="8"/>
        <v>2254</v>
      </c>
    </row>
    <row r="533" spans="1:14" x14ac:dyDescent="0.3">
      <c r="A533" t="s">
        <v>3349</v>
      </c>
      <c r="B533">
        <v>133</v>
      </c>
      <c r="C533">
        <v>157</v>
      </c>
      <c r="D533">
        <v>166</v>
      </c>
      <c r="E533">
        <v>151</v>
      </c>
      <c r="F533"/>
      <c r="G533"/>
      <c r="H533"/>
      <c r="I533"/>
      <c r="J533"/>
      <c r="K533"/>
      <c r="L533"/>
      <c r="M533"/>
      <c r="N533" s="436">
        <f t="shared" si="8"/>
        <v>607</v>
      </c>
    </row>
    <row r="534" spans="1:14" x14ac:dyDescent="0.3">
      <c r="A534" t="s">
        <v>3350</v>
      </c>
      <c r="B534">
        <v>119</v>
      </c>
      <c r="C534">
        <v>130</v>
      </c>
      <c r="D534">
        <v>126</v>
      </c>
      <c r="E534">
        <v>137</v>
      </c>
      <c r="F534"/>
      <c r="G534"/>
      <c r="H534"/>
      <c r="I534"/>
      <c r="J534"/>
      <c r="K534"/>
      <c r="L534"/>
      <c r="M534"/>
      <c r="N534" s="436">
        <f t="shared" si="8"/>
        <v>512</v>
      </c>
    </row>
    <row r="535" spans="1:14" x14ac:dyDescent="0.3">
      <c r="A535" t="s">
        <v>3351</v>
      </c>
      <c r="B535"/>
      <c r="C535"/>
      <c r="D535"/>
      <c r="E535"/>
      <c r="F535">
        <v>116</v>
      </c>
      <c r="G535">
        <v>130</v>
      </c>
      <c r="H535">
        <v>112</v>
      </c>
      <c r="I535">
        <v>120</v>
      </c>
      <c r="J535">
        <v>103</v>
      </c>
      <c r="K535">
        <v>115</v>
      </c>
      <c r="L535">
        <v>95</v>
      </c>
      <c r="M535">
        <v>126</v>
      </c>
      <c r="N535" s="436">
        <f t="shared" si="8"/>
        <v>917</v>
      </c>
    </row>
    <row r="536" spans="1:14" x14ac:dyDescent="0.3">
      <c r="A536" t="s">
        <v>3352</v>
      </c>
      <c r="B536">
        <v>110</v>
      </c>
      <c r="C536">
        <v>108</v>
      </c>
      <c r="D536">
        <v>101</v>
      </c>
      <c r="E536">
        <v>105</v>
      </c>
      <c r="F536"/>
      <c r="G536"/>
      <c r="H536"/>
      <c r="I536"/>
      <c r="J536"/>
      <c r="K536"/>
      <c r="L536"/>
      <c r="M536"/>
      <c r="N536" s="436">
        <f t="shared" si="8"/>
        <v>424</v>
      </c>
    </row>
    <row r="537" spans="1:14" x14ac:dyDescent="0.3">
      <c r="A537" t="s">
        <v>3353</v>
      </c>
      <c r="B537">
        <v>91</v>
      </c>
      <c r="C537">
        <v>100</v>
      </c>
      <c r="D537">
        <v>73</v>
      </c>
      <c r="E537">
        <v>65</v>
      </c>
      <c r="F537"/>
      <c r="G537"/>
      <c r="H537"/>
      <c r="I537"/>
      <c r="J537"/>
      <c r="K537"/>
      <c r="L537"/>
      <c r="M537"/>
      <c r="N537" s="436">
        <f t="shared" si="8"/>
        <v>329</v>
      </c>
    </row>
    <row r="538" spans="1:14" x14ac:dyDescent="0.3">
      <c r="A538" t="s">
        <v>3354</v>
      </c>
      <c r="B538">
        <v>64</v>
      </c>
      <c r="C538">
        <v>94</v>
      </c>
      <c r="D538">
        <v>90</v>
      </c>
      <c r="E538">
        <v>91</v>
      </c>
      <c r="F538">
        <v>2</v>
      </c>
      <c r="G538">
        <v>2</v>
      </c>
      <c r="H538">
        <v>1</v>
      </c>
      <c r="I538"/>
      <c r="J538"/>
      <c r="K538"/>
      <c r="L538"/>
      <c r="M538"/>
      <c r="N538" s="436">
        <f t="shared" si="8"/>
        <v>344</v>
      </c>
    </row>
    <row r="539" spans="1:14" x14ac:dyDescent="0.3">
      <c r="A539" t="s">
        <v>3355</v>
      </c>
      <c r="B539">
        <v>93</v>
      </c>
      <c r="C539">
        <v>87</v>
      </c>
      <c r="D539">
        <v>67</v>
      </c>
      <c r="E539">
        <v>86</v>
      </c>
      <c r="F539"/>
      <c r="G539">
        <v>4</v>
      </c>
      <c r="H539"/>
      <c r="I539"/>
      <c r="J539"/>
      <c r="K539"/>
      <c r="L539"/>
      <c r="M539"/>
      <c r="N539" s="436">
        <f t="shared" si="8"/>
        <v>337</v>
      </c>
    </row>
    <row r="540" spans="1:14" x14ac:dyDescent="0.3">
      <c r="A540" t="s">
        <v>3356</v>
      </c>
      <c r="B540"/>
      <c r="C540"/>
      <c r="D540"/>
      <c r="E540"/>
      <c r="F540">
        <v>410</v>
      </c>
      <c r="G540">
        <v>406</v>
      </c>
      <c r="H540">
        <v>356</v>
      </c>
      <c r="I540">
        <v>348</v>
      </c>
      <c r="J540">
        <v>304</v>
      </c>
      <c r="K540">
        <v>314</v>
      </c>
      <c r="L540">
        <v>263</v>
      </c>
      <c r="M540">
        <v>241</v>
      </c>
      <c r="N540" s="436">
        <f t="shared" si="8"/>
        <v>2642</v>
      </c>
    </row>
    <row r="541" spans="1:14" x14ac:dyDescent="0.3">
      <c r="A541" t="s">
        <v>10418</v>
      </c>
      <c r="B541">
        <v>35</v>
      </c>
      <c r="C541">
        <v>38</v>
      </c>
      <c r="D541">
        <v>47</v>
      </c>
      <c r="E541">
        <v>25</v>
      </c>
      <c r="F541"/>
      <c r="G541"/>
      <c r="H541"/>
      <c r="I541"/>
      <c r="J541"/>
      <c r="K541"/>
      <c r="L541"/>
      <c r="M541"/>
      <c r="N541" s="436">
        <f t="shared" si="8"/>
        <v>145</v>
      </c>
    </row>
    <row r="542" spans="1:14" x14ac:dyDescent="0.3">
      <c r="A542" t="s">
        <v>3357</v>
      </c>
      <c r="B542">
        <v>56</v>
      </c>
      <c r="C542">
        <v>80</v>
      </c>
      <c r="D542">
        <v>65</v>
      </c>
      <c r="E542">
        <v>76</v>
      </c>
      <c r="F542"/>
      <c r="G542"/>
      <c r="H542"/>
      <c r="I542"/>
      <c r="J542"/>
      <c r="K542"/>
      <c r="L542"/>
      <c r="M542"/>
      <c r="N542" s="436">
        <f t="shared" si="8"/>
        <v>277</v>
      </c>
    </row>
    <row r="543" spans="1:14" x14ac:dyDescent="0.3">
      <c r="A543" t="s">
        <v>3358</v>
      </c>
      <c r="B543">
        <v>5</v>
      </c>
      <c r="C543">
        <v>5</v>
      </c>
      <c r="D543">
        <v>10</v>
      </c>
      <c r="E543">
        <v>6</v>
      </c>
      <c r="F543">
        <v>43</v>
      </c>
      <c r="G543">
        <v>32</v>
      </c>
      <c r="H543">
        <v>26</v>
      </c>
      <c r="I543">
        <v>40</v>
      </c>
      <c r="J543">
        <v>44</v>
      </c>
      <c r="K543">
        <v>47</v>
      </c>
      <c r="L543">
        <v>18</v>
      </c>
      <c r="M543">
        <v>14</v>
      </c>
      <c r="N543" s="436">
        <f t="shared" si="8"/>
        <v>290</v>
      </c>
    </row>
    <row r="544" spans="1:14" x14ac:dyDescent="0.3">
      <c r="A544" t="s">
        <v>3359</v>
      </c>
      <c r="B544"/>
      <c r="C544"/>
      <c r="D544"/>
      <c r="E544"/>
      <c r="F544">
        <v>95</v>
      </c>
      <c r="G544">
        <v>123</v>
      </c>
      <c r="H544">
        <v>122</v>
      </c>
      <c r="I544">
        <v>123</v>
      </c>
      <c r="J544">
        <v>104</v>
      </c>
      <c r="K544">
        <v>113</v>
      </c>
      <c r="L544">
        <v>92</v>
      </c>
      <c r="M544">
        <v>108</v>
      </c>
      <c r="N544" s="436">
        <f t="shared" si="8"/>
        <v>880</v>
      </c>
    </row>
    <row r="545" spans="1:14" x14ac:dyDescent="0.3">
      <c r="A545" t="s">
        <v>3360</v>
      </c>
      <c r="B545">
        <v>107</v>
      </c>
      <c r="C545">
        <v>100</v>
      </c>
      <c r="D545">
        <v>107</v>
      </c>
      <c r="E545">
        <v>113</v>
      </c>
      <c r="F545"/>
      <c r="G545"/>
      <c r="H545"/>
      <c r="I545"/>
      <c r="J545"/>
      <c r="K545"/>
      <c r="L545"/>
      <c r="M545"/>
      <c r="N545" s="436">
        <f t="shared" si="8"/>
        <v>427</v>
      </c>
    </row>
    <row r="546" spans="1:14" x14ac:dyDescent="0.3">
      <c r="A546" t="s">
        <v>3361</v>
      </c>
      <c r="B546"/>
      <c r="C546"/>
      <c r="D546"/>
      <c r="E546"/>
      <c r="F546">
        <v>249</v>
      </c>
      <c r="G546">
        <v>270</v>
      </c>
      <c r="H546">
        <v>232</v>
      </c>
      <c r="I546">
        <v>247</v>
      </c>
      <c r="J546">
        <v>241</v>
      </c>
      <c r="K546">
        <v>248</v>
      </c>
      <c r="L546">
        <v>237</v>
      </c>
      <c r="M546">
        <v>232</v>
      </c>
      <c r="N546" s="436">
        <f t="shared" si="8"/>
        <v>1956</v>
      </c>
    </row>
    <row r="547" spans="1:14" x14ac:dyDescent="0.3">
      <c r="A547" t="s">
        <v>3362</v>
      </c>
      <c r="B547">
        <v>213</v>
      </c>
      <c r="C547">
        <v>235</v>
      </c>
      <c r="D547">
        <v>209</v>
      </c>
      <c r="E547">
        <v>244</v>
      </c>
      <c r="F547"/>
      <c r="G547">
        <v>1</v>
      </c>
      <c r="H547"/>
      <c r="I547"/>
      <c r="J547"/>
      <c r="K547"/>
      <c r="L547"/>
      <c r="M547"/>
      <c r="N547" s="436">
        <f t="shared" si="8"/>
        <v>902</v>
      </c>
    </row>
    <row r="548" spans="1:14" x14ac:dyDescent="0.3">
      <c r="A548" t="s">
        <v>17812</v>
      </c>
      <c r="B548">
        <v>4</v>
      </c>
      <c r="C548">
        <v>2</v>
      </c>
      <c r="D548"/>
      <c r="E548"/>
      <c r="F548"/>
      <c r="G548"/>
      <c r="H548"/>
      <c r="I548"/>
      <c r="J548"/>
      <c r="K548"/>
      <c r="L548"/>
      <c r="M548"/>
      <c r="N548" s="436">
        <f t="shared" si="8"/>
        <v>6</v>
      </c>
    </row>
    <row r="549" spans="1:14" x14ac:dyDescent="0.3">
      <c r="A549" t="s">
        <v>3363</v>
      </c>
      <c r="B549"/>
      <c r="C549"/>
      <c r="D549"/>
      <c r="E549"/>
      <c r="F549">
        <v>231</v>
      </c>
      <c r="G549">
        <v>215</v>
      </c>
      <c r="H549">
        <v>234</v>
      </c>
      <c r="I549">
        <v>216</v>
      </c>
      <c r="J549">
        <v>219</v>
      </c>
      <c r="K549">
        <v>230</v>
      </c>
      <c r="L549">
        <v>215</v>
      </c>
      <c r="M549">
        <v>246</v>
      </c>
      <c r="N549" s="436">
        <f t="shared" si="8"/>
        <v>1806</v>
      </c>
    </row>
    <row r="550" spans="1:14" x14ac:dyDescent="0.3">
      <c r="A550" t="s">
        <v>3364</v>
      </c>
      <c r="B550">
        <v>89</v>
      </c>
      <c r="C550">
        <v>106</v>
      </c>
      <c r="D550">
        <v>84</v>
      </c>
      <c r="E550">
        <v>110</v>
      </c>
      <c r="F550"/>
      <c r="G550"/>
      <c r="H550"/>
      <c r="I550"/>
      <c r="J550"/>
      <c r="K550"/>
      <c r="L550"/>
      <c r="M550"/>
      <c r="N550" s="436">
        <f t="shared" si="8"/>
        <v>389</v>
      </c>
    </row>
    <row r="551" spans="1:14" x14ac:dyDescent="0.3">
      <c r="A551" t="s">
        <v>3365</v>
      </c>
      <c r="B551">
        <v>113</v>
      </c>
      <c r="C551">
        <v>114</v>
      </c>
      <c r="D551">
        <v>128</v>
      </c>
      <c r="E551">
        <v>111</v>
      </c>
      <c r="F551"/>
      <c r="G551"/>
      <c r="H551"/>
      <c r="I551"/>
      <c r="J551"/>
      <c r="K551"/>
      <c r="L551"/>
      <c r="M551"/>
      <c r="N551" s="436">
        <f t="shared" si="8"/>
        <v>466</v>
      </c>
    </row>
    <row r="552" spans="1:14" x14ac:dyDescent="0.3">
      <c r="A552" t="s">
        <v>3366</v>
      </c>
      <c r="B552"/>
      <c r="C552"/>
      <c r="D552"/>
      <c r="E552"/>
      <c r="F552">
        <v>50</v>
      </c>
      <c r="G552">
        <v>54</v>
      </c>
      <c r="H552">
        <v>64</v>
      </c>
      <c r="I552">
        <v>60</v>
      </c>
      <c r="J552">
        <v>52</v>
      </c>
      <c r="K552">
        <v>53</v>
      </c>
      <c r="L552">
        <v>60</v>
      </c>
      <c r="M552">
        <v>59</v>
      </c>
      <c r="N552" s="436">
        <f t="shared" si="8"/>
        <v>452</v>
      </c>
    </row>
    <row r="553" spans="1:14" x14ac:dyDescent="0.3">
      <c r="A553" t="s">
        <v>3367</v>
      </c>
      <c r="B553">
        <v>40</v>
      </c>
      <c r="C553">
        <v>60</v>
      </c>
      <c r="D553">
        <v>60</v>
      </c>
      <c r="E553">
        <v>59</v>
      </c>
      <c r="F553"/>
      <c r="G553"/>
      <c r="H553"/>
      <c r="I553"/>
      <c r="J553"/>
      <c r="K553"/>
      <c r="L553"/>
      <c r="M553"/>
      <c r="N553" s="436">
        <f t="shared" si="8"/>
        <v>219</v>
      </c>
    </row>
    <row r="554" spans="1:14" x14ac:dyDescent="0.3">
      <c r="A554" t="s">
        <v>3368</v>
      </c>
      <c r="B554">
        <v>60</v>
      </c>
      <c r="C554">
        <v>64</v>
      </c>
      <c r="D554">
        <v>54</v>
      </c>
      <c r="E554">
        <v>60</v>
      </c>
      <c r="F554"/>
      <c r="G554"/>
      <c r="H554"/>
      <c r="I554"/>
      <c r="J554"/>
      <c r="K554"/>
      <c r="L554"/>
      <c r="M554"/>
      <c r="N554" s="436">
        <f t="shared" si="8"/>
        <v>238</v>
      </c>
    </row>
    <row r="555" spans="1:14" x14ac:dyDescent="0.3">
      <c r="A555" t="s">
        <v>3369</v>
      </c>
      <c r="B555"/>
      <c r="C555"/>
      <c r="D555"/>
      <c r="E555"/>
      <c r="F555">
        <v>120</v>
      </c>
      <c r="G555">
        <v>134</v>
      </c>
      <c r="H555">
        <v>130</v>
      </c>
      <c r="I555">
        <v>140</v>
      </c>
      <c r="J555">
        <v>124</v>
      </c>
      <c r="K555">
        <v>136</v>
      </c>
      <c r="L555">
        <v>108</v>
      </c>
      <c r="M555">
        <v>130</v>
      </c>
      <c r="N555" s="436">
        <f t="shared" si="8"/>
        <v>1022</v>
      </c>
    </row>
    <row r="556" spans="1:14" x14ac:dyDescent="0.3">
      <c r="A556" t="s">
        <v>3370</v>
      </c>
      <c r="B556">
        <v>67</v>
      </c>
      <c r="C556">
        <v>60</v>
      </c>
      <c r="D556">
        <v>45</v>
      </c>
      <c r="E556">
        <v>65</v>
      </c>
      <c r="F556"/>
      <c r="G556"/>
      <c r="H556"/>
      <c r="I556"/>
      <c r="J556"/>
      <c r="K556"/>
      <c r="L556"/>
      <c r="M556"/>
      <c r="N556" s="436">
        <f t="shared" si="8"/>
        <v>237</v>
      </c>
    </row>
    <row r="557" spans="1:14" x14ac:dyDescent="0.3">
      <c r="A557" t="s">
        <v>3371</v>
      </c>
      <c r="B557"/>
      <c r="C557"/>
      <c r="D557"/>
      <c r="E557">
        <v>1</v>
      </c>
      <c r="F557">
        <v>127</v>
      </c>
      <c r="G557">
        <v>168</v>
      </c>
      <c r="H557">
        <v>138</v>
      </c>
      <c r="I557">
        <v>169</v>
      </c>
      <c r="J557">
        <v>168</v>
      </c>
      <c r="K557">
        <v>174</v>
      </c>
      <c r="L557">
        <v>140</v>
      </c>
      <c r="M557">
        <v>166</v>
      </c>
      <c r="N557" s="436">
        <f t="shared" si="8"/>
        <v>1251</v>
      </c>
    </row>
    <row r="558" spans="1:14" x14ac:dyDescent="0.3">
      <c r="A558" t="s">
        <v>3372</v>
      </c>
      <c r="B558">
        <v>135</v>
      </c>
      <c r="C558">
        <v>160</v>
      </c>
      <c r="D558">
        <v>158</v>
      </c>
      <c r="E558">
        <v>140</v>
      </c>
      <c r="F558"/>
      <c r="G558">
        <v>1</v>
      </c>
      <c r="H558"/>
      <c r="I558"/>
      <c r="J558"/>
      <c r="K558"/>
      <c r="L558"/>
      <c r="M558"/>
      <c r="N558" s="436">
        <f t="shared" si="8"/>
        <v>594</v>
      </c>
    </row>
    <row r="559" spans="1:14" x14ac:dyDescent="0.3">
      <c r="A559" t="s">
        <v>3373</v>
      </c>
      <c r="B559"/>
      <c r="C559"/>
      <c r="D559"/>
      <c r="E559"/>
      <c r="F559">
        <v>51</v>
      </c>
      <c r="G559">
        <v>61</v>
      </c>
      <c r="H559">
        <v>73</v>
      </c>
      <c r="I559">
        <v>64</v>
      </c>
      <c r="J559">
        <v>61</v>
      </c>
      <c r="K559">
        <v>57</v>
      </c>
      <c r="L559">
        <v>53</v>
      </c>
      <c r="M559">
        <v>57</v>
      </c>
      <c r="N559" s="436">
        <f t="shared" si="8"/>
        <v>477</v>
      </c>
    </row>
    <row r="560" spans="1:14" x14ac:dyDescent="0.3">
      <c r="A560" t="s">
        <v>3374</v>
      </c>
      <c r="B560">
        <v>49</v>
      </c>
      <c r="C560">
        <v>55</v>
      </c>
      <c r="D560">
        <v>55</v>
      </c>
      <c r="E560">
        <v>57</v>
      </c>
      <c r="F560"/>
      <c r="G560"/>
      <c r="H560"/>
      <c r="I560"/>
      <c r="J560"/>
      <c r="K560"/>
      <c r="L560"/>
      <c r="M560"/>
      <c r="N560" s="436">
        <f t="shared" si="8"/>
        <v>216</v>
      </c>
    </row>
    <row r="561" spans="1:14" x14ac:dyDescent="0.3">
      <c r="A561" t="s">
        <v>3375</v>
      </c>
      <c r="B561"/>
      <c r="C561"/>
      <c r="D561"/>
      <c r="E561"/>
      <c r="F561">
        <v>232</v>
      </c>
      <c r="G561">
        <v>223</v>
      </c>
      <c r="H561">
        <v>190</v>
      </c>
      <c r="I561">
        <v>207</v>
      </c>
      <c r="J561">
        <v>190</v>
      </c>
      <c r="K561">
        <v>215</v>
      </c>
      <c r="L561">
        <v>188</v>
      </c>
      <c r="M561">
        <v>204</v>
      </c>
      <c r="N561" s="436">
        <f t="shared" si="8"/>
        <v>1649</v>
      </c>
    </row>
    <row r="562" spans="1:14" x14ac:dyDescent="0.3">
      <c r="A562" t="s">
        <v>3376</v>
      </c>
      <c r="B562">
        <v>201</v>
      </c>
      <c r="C562">
        <v>229</v>
      </c>
      <c r="D562">
        <v>211</v>
      </c>
      <c r="E562">
        <v>198</v>
      </c>
      <c r="F562"/>
      <c r="G562"/>
      <c r="H562"/>
      <c r="I562"/>
      <c r="J562"/>
      <c r="K562"/>
      <c r="L562"/>
      <c r="M562"/>
      <c r="N562" s="436">
        <f t="shared" si="8"/>
        <v>839</v>
      </c>
    </row>
    <row r="563" spans="1:14" x14ac:dyDescent="0.3">
      <c r="A563" t="s">
        <v>3377</v>
      </c>
      <c r="B563"/>
      <c r="C563"/>
      <c r="D563"/>
      <c r="E563"/>
      <c r="F563">
        <v>100</v>
      </c>
      <c r="G563">
        <v>119</v>
      </c>
      <c r="H563">
        <v>94</v>
      </c>
      <c r="I563">
        <v>86</v>
      </c>
      <c r="J563">
        <v>82</v>
      </c>
      <c r="K563">
        <v>108</v>
      </c>
      <c r="L563">
        <v>70</v>
      </c>
      <c r="M563">
        <v>93</v>
      </c>
      <c r="N563" s="436">
        <f t="shared" si="8"/>
        <v>752</v>
      </c>
    </row>
    <row r="564" spans="1:14" x14ac:dyDescent="0.3">
      <c r="A564" t="s">
        <v>3378</v>
      </c>
      <c r="B564">
        <v>76</v>
      </c>
      <c r="C564">
        <v>122</v>
      </c>
      <c r="D564">
        <v>98</v>
      </c>
      <c r="E564">
        <v>94</v>
      </c>
      <c r="F564"/>
      <c r="G564"/>
      <c r="H564"/>
      <c r="I564"/>
      <c r="J564"/>
      <c r="K564"/>
      <c r="L564"/>
      <c r="M564"/>
      <c r="N564" s="436">
        <f t="shared" si="8"/>
        <v>390</v>
      </c>
    </row>
    <row r="565" spans="1:14" x14ac:dyDescent="0.3">
      <c r="A565" t="s">
        <v>3379</v>
      </c>
      <c r="B565">
        <v>170</v>
      </c>
      <c r="C565">
        <v>157</v>
      </c>
      <c r="D565">
        <v>179</v>
      </c>
      <c r="E565">
        <v>168</v>
      </c>
      <c r="F565"/>
      <c r="G565">
        <v>1</v>
      </c>
      <c r="H565"/>
      <c r="I565"/>
      <c r="J565"/>
      <c r="K565"/>
      <c r="L565"/>
      <c r="M565"/>
      <c r="N565" s="436">
        <f t="shared" si="8"/>
        <v>675</v>
      </c>
    </row>
    <row r="566" spans="1:14" x14ac:dyDescent="0.3">
      <c r="A566" t="s">
        <v>3380</v>
      </c>
      <c r="B566"/>
      <c r="C566"/>
      <c r="D566"/>
      <c r="E566"/>
      <c r="F566">
        <v>194</v>
      </c>
      <c r="G566">
        <v>205</v>
      </c>
      <c r="H566">
        <v>180</v>
      </c>
      <c r="I566">
        <v>219</v>
      </c>
      <c r="J566">
        <v>173</v>
      </c>
      <c r="K566">
        <v>178</v>
      </c>
      <c r="L566">
        <v>149</v>
      </c>
      <c r="M566">
        <v>131</v>
      </c>
      <c r="N566" s="436">
        <f t="shared" si="8"/>
        <v>1429</v>
      </c>
    </row>
    <row r="567" spans="1:14" x14ac:dyDescent="0.3">
      <c r="A567" t="s">
        <v>3381</v>
      </c>
      <c r="B567">
        <v>84</v>
      </c>
      <c r="C567">
        <v>92</v>
      </c>
      <c r="D567">
        <v>82</v>
      </c>
      <c r="E567">
        <v>104</v>
      </c>
      <c r="F567">
        <v>86</v>
      </c>
      <c r="G567">
        <v>91</v>
      </c>
      <c r="H567">
        <v>78</v>
      </c>
      <c r="I567">
        <v>87</v>
      </c>
      <c r="J567">
        <v>81</v>
      </c>
      <c r="K567">
        <v>77</v>
      </c>
      <c r="L567">
        <v>74</v>
      </c>
      <c r="M567">
        <v>69</v>
      </c>
      <c r="N567" s="436">
        <f t="shared" si="8"/>
        <v>1005</v>
      </c>
    </row>
    <row r="568" spans="1:14" x14ac:dyDescent="0.3">
      <c r="A568" t="s">
        <v>3382</v>
      </c>
      <c r="B568">
        <v>130</v>
      </c>
      <c r="C568">
        <v>142</v>
      </c>
      <c r="D568">
        <v>152</v>
      </c>
      <c r="E568">
        <v>122</v>
      </c>
      <c r="F568"/>
      <c r="G568"/>
      <c r="H568"/>
      <c r="I568"/>
      <c r="J568"/>
      <c r="K568"/>
      <c r="L568"/>
      <c r="M568"/>
      <c r="N568" s="436">
        <f t="shared" si="8"/>
        <v>546</v>
      </c>
    </row>
    <row r="569" spans="1:14" x14ac:dyDescent="0.3">
      <c r="A569" t="s">
        <v>3383</v>
      </c>
      <c r="B569"/>
      <c r="C569"/>
      <c r="D569"/>
      <c r="E569"/>
      <c r="F569">
        <v>146</v>
      </c>
      <c r="G569">
        <v>154</v>
      </c>
      <c r="H569">
        <v>134</v>
      </c>
      <c r="I569">
        <v>164</v>
      </c>
      <c r="J569">
        <v>139</v>
      </c>
      <c r="K569">
        <v>140</v>
      </c>
      <c r="L569">
        <v>147</v>
      </c>
      <c r="M569">
        <v>171</v>
      </c>
      <c r="N569" s="436">
        <f t="shared" si="8"/>
        <v>1195</v>
      </c>
    </row>
    <row r="570" spans="1:14" x14ac:dyDescent="0.3">
      <c r="A570" t="s">
        <v>3384</v>
      </c>
      <c r="B570">
        <v>31</v>
      </c>
      <c r="C570">
        <v>55</v>
      </c>
      <c r="D570">
        <v>46</v>
      </c>
      <c r="E570">
        <v>51</v>
      </c>
      <c r="F570">
        <v>50</v>
      </c>
      <c r="G570">
        <v>61</v>
      </c>
      <c r="H570">
        <v>46</v>
      </c>
      <c r="I570">
        <v>58</v>
      </c>
      <c r="J570">
        <v>41</v>
      </c>
      <c r="K570">
        <v>37</v>
      </c>
      <c r="L570">
        <v>42</v>
      </c>
      <c r="M570">
        <v>34</v>
      </c>
      <c r="N570" s="436">
        <f t="shared" si="8"/>
        <v>552</v>
      </c>
    </row>
    <row r="571" spans="1:14" x14ac:dyDescent="0.3">
      <c r="A571" t="s">
        <v>3385</v>
      </c>
      <c r="B571">
        <v>114</v>
      </c>
      <c r="C571">
        <v>134</v>
      </c>
      <c r="D571">
        <v>101</v>
      </c>
      <c r="E571">
        <v>120</v>
      </c>
      <c r="F571"/>
      <c r="G571"/>
      <c r="H571"/>
      <c r="I571"/>
      <c r="J571"/>
      <c r="K571"/>
      <c r="L571"/>
      <c r="M571"/>
      <c r="N571" s="436">
        <f t="shared" si="8"/>
        <v>469</v>
      </c>
    </row>
    <row r="572" spans="1:14" x14ac:dyDescent="0.3">
      <c r="A572" t="s">
        <v>3386</v>
      </c>
      <c r="B572"/>
      <c r="C572"/>
      <c r="D572"/>
      <c r="E572"/>
      <c r="F572">
        <v>275</v>
      </c>
      <c r="G572">
        <v>299</v>
      </c>
      <c r="H572">
        <v>255</v>
      </c>
      <c r="I572">
        <v>277</v>
      </c>
      <c r="J572">
        <v>239</v>
      </c>
      <c r="K572">
        <v>247</v>
      </c>
      <c r="L572">
        <v>255</v>
      </c>
      <c r="M572">
        <v>298</v>
      </c>
      <c r="N572" s="436">
        <f t="shared" si="8"/>
        <v>2145</v>
      </c>
    </row>
    <row r="573" spans="1:14" x14ac:dyDescent="0.3">
      <c r="A573" t="s">
        <v>3387</v>
      </c>
      <c r="B573">
        <v>142</v>
      </c>
      <c r="C573">
        <v>143</v>
      </c>
      <c r="D573">
        <v>141</v>
      </c>
      <c r="E573">
        <v>145</v>
      </c>
      <c r="F573"/>
      <c r="G573"/>
      <c r="H573"/>
      <c r="I573"/>
      <c r="J573"/>
      <c r="K573"/>
      <c r="L573"/>
      <c r="M573"/>
      <c r="N573" s="436">
        <f t="shared" si="8"/>
        <v>571</v>
      </c>
    </row>
    <row r="574" spans="1:14" x14ac:dyDescent="0.3">
      <c r="A574" t="s">
        <v>3388</v>
      </c>
      <c r="B574"/>
      <c r="C574"/>
      <c r="D574"/>
      <c r="E574"/>
      <c r="F574">
        <v>48</v>
      </c>
      <c r="G574">
        <v>60</v>
      </c>
      <c r="H574">
        <v>44</v>
      </c>
      <c r="I574">
        <v>41</v>
      </c>
      <c r="J574">
        <v>51</v>
      </c>
      <c r="K574">
        <v>60</v>
      </c>
      <c r="L574">
        <v>57</v>
      </c>
      <c r="M574">
        <v>58</v>
      </c>
      <c r="N574" s="436">
        <f t="shared" si="8"/>
        <v>419</v>
      </c>
    </row>
    <row r="575" spans="1:14" x14ac:dyDescent="0.3">
      <c r="A575" t="s">
        <v>13067</v>
      </c>
      <c r="B575">
        <v>48</v>
      </c>
      <c r="C575">
        <v>58</v>
      </c>
      <c r="D575">
        <v>54</v>
      </c>
      <c r="E575">
        <v>46</v>
      </c>
      <c r="F575"/>
      <c r="G575"/>
      <c r="H575"/>
      <c r="I575"/>
      <c r="J575"/>
      <c r="K575"/>
      <c r="L575"/>
      <c r="M575"/>
      <c r="N575" s="436">
        <f t="shared" si="8"/>
        <v>206</v>
      </c>
    </row>
    <row r="576" spans="1:14" x14ac:dyDescent="0.3">
      <c r="A576" t="s">
        <v>3389</v>
      </c>
      <c r="B576"/>
      <c r="C576"/>
      <c r="D576"/>
      <c r="E576"/>
      <c r="F576">
        <v>111</v>
      </c>
      <c r="G576">
        <v>93</v>
      </c>
      <c r="H576">
        <v>104</v>
      </c>
      <c r="I576">
        <v>126</v>
      </c>
      <c r="J576">
        <v>112</v>
      </c>
      <c r="K576">
        <v>113</v>
      </c>
      <c r="L576">
        <v>104</v>
      </c>
      <c r="M576">
        <v>95</v>
      </c>
      <c r="N576" s="436">
        <f t="shared" si="8"/>
        <v>858</v>
      </c>
    </row>
    <row r="577" spans="1:14" x14ac:dyDescent="0.3">
      <c r="A577" t="s">
        <v>3390</v>
      </c>
      <c r="B577">
        <v>83</v>
      </c>
      <c r="C577">
        <v>106</v>
      </c>
      <c r="D577">
        <v>105</v>
      </c>
      <c r="E577">
        <v>97</v>
      </c>
      <c r="F577"/>
      <c r="G577"/>
      <c r="H577"/>
      <c r="I577"/>
      <c r="J577"/>
      <c r="K577"/>
      <c r="L577"/>
      <c r="M577"/>
      <c r="N577" s="436">
        <f t="shared" si="8"/>
        <v>391</v>
      </c>
    </row>
    <row r="578" spans="1:14" x14ac:dyDescent="0.3">
      <c r="A578" t="s">
        <v>3391</v>
      </c>
      <c r="B578"/>
      <c r="C578"/>
      <c r="D578"/>
      <c r="E578"/>
      <c r="F578">
        <v>114</v>
      </c>
      <c r="G578">
        <v>127</v>
      </c>
      <c r="H578">
        <v>117</v>
      </c>
      <c r="I578">
        <v>138</v>
      </c>
      <c r="J578">
        <v>117</v>
      </c>
      <c r="K578">
        <v>108</v>
      </c>
      <c r="L578">
        <v>115</v>
      </c>
      <c r="M578">
        <v>136</v>
      </c>
      <c r="N578" s="436">
        <f t="shared" si="8"/>
        <v>972</v>
      </c>
    </row>
    <row r="579" spans="1:14" x14ac:dyDescent="0.3">
      <c r="A579" t="s">
        <v>3392</v>
      </c>
      <c r="B579">
        <v>117</v>
      </c>
      <c r="C579">
        <v>120</v>
      </c>
      <c r="D579">
        <v>120</v>
      </c>
      <c r="E579">
        <v>114</v>
      </c>
      <c r="F579"/>
      <c r="G579"/>
      <c r="H579"/>
      <c r="I579"/>
      <c r="J579"/>
      <c r="K579"/>
      <c r="L579"/>
      <c r="M579"/>
      <c r="N579" s="436">
        <f t="shared" si="8"/>
        <v>471</v>
      </c>
    </row>
    <row r="580" spans="1:14" x14ac:dyDescent="0.3">
      <c r="A580" t="s">
        <v>3393</v>
      </c>
      <c r="B580">
        <v>154</v>
      </c>
      <c r="C580">
        <v>154</v>
      </c>
      <c r="D580">
        <v>158</v>
      </c>
      <c r="E580">
        <v>170</v>
      </c>
      <c r="F580"/>
      <c r="G580"/>
      <c r="H580"/>
      <c r="I580"/>
      <c r="J580"/>
      <c r="K580"/>
      <c r="L580"/>
      <c r="M580"/>
      <c r="N580" s="436">
        <f t="shared" ref="N580:N643" si="9">SUM(B580:M580)</f>
        <v>636</v>
      </c>
    </row>
    <row r="581" spans="1:14" x14ac:dyDescent="0.3">
      <c r="A581" t="s">
        <v>3394</v>
      </c>
      <c r="B581"/>
      <c r="C581"/>
      <c r="D581"/>
      <c r="E581"/>
      <c r="F581">
        <v>170</v>
      </c>
      <c r="G581">
        <v>164</v>
      </c>
      <c r="H581">
        <v>156</v>
      </c>
      <c r="I581">
        <v>185</v>
      </c>
      <c r="J581">
        <v>144</v>
      </c>
      <c r="K581">
        <v>166</v>
      </c>
      <c r="L581">
        <v>163</v>
      </c>
      <c r="M581">
        <v>161</v>
      </c>
      <c r="N581" s="436">
        <f t="shared" si="9"/>
        <v>1309</v>
      </c>
    </row>
    <row r="582" spans="1:14" x14ac:dyDescent="0.3">
      <c r="A582" t="s">
        <v>17671</v>
      </c>
      <c r="B582"/>
      <c r="C582"/>
      <c r="D582">
        <v>1</v>
      </c>
      <c r="E582">
        <v>1</v>
      </c>
      <c r="F582"/>
      <c r="G582">
        <v>1</v>
      </c>
      <c r="H582"/>
      <c r="I582"/>
      <c r="J582"/>
      <c r="K582"/>
      <c r="L582"/>
      <c r="M582"/>
      <c r="N582" s="436">
        <f t="shared" si="9"/>
        <v>3</v>
      </c>
    </row>
    <row r="583" spans="1:14" x14ac:dyDescent="0.3">
      <c r="A583" t="s">
        <v>3395</v>
      </c>
      <c r="B583"/>
      <c r="C583"/>
      <c r="D583"/>
      <c r="E583"/>
      <c r="F583">
        <v>101</v>
      </c>
      <c r="G583">
        <v>102</v>
      </c>
      <c r="H583">
        <v>70</v>
      </c>
      <c r="I583">
        <v>113</v>
      </c>
      <c r="J583">
        <v>98</v>
      </c>
      <c r="K583">
        <v>93</v>
      </c>
      <c r="L583">
        <v>89</v>
      </c>
      <c r="M583">
        <v>94</v>
      </c>
      <c r="N583" s="436">
        <f t="shared" si="9"/>
        <v>760</v>
      </c>
    </row>
    <row r="584" spans="1:14" x14ac:dyDescent="0.3">
      <c r="A584" t="s">
        <v>3396</v>
      </c>
      <c r="B584">
        <v>67</v>
      </c>
      <c r="C584">
        <v>89</v>
      </c>
      <c r="D584">
        <v>90</v>
      </c>
      <c r="E584">
        <v>66</v>
      </c>
      <c r="F584"/>
      <c r="G584"/>
      <c r="H584"/>
      <c r="I584"/>
      <c r="J584"/>
      <c r="K584"/>
      <c r="L584"/>
      <c r="M584"/>
      <c r="N584" s="436">
        <f t="shared" si="9"/>
        <v>312</v>
      </c>
    </row>
    <row r="585" spans="1:14" x14ac:dyDescent="0.3">
      <c r="A585" t="s">
        <v>3397</v>
      </c>
      <c r="B585">
        <v>139</v>
      </c>
      <c r="C585">
        <v>158</v>
      </c>
      <c r="D585">
        <v>165</v>
      </c>
      <c r="E585">
        <v>134</v>
      </c>
      <c r="F585"/>
      <c r="G585"/>
      <c r="H585"/>
      <c r="I585"/>
      <c r="J585"/>
      <c r="K585"/>
      <c r="L585"/>
      <c r="M585"/>
      <c r="N585" s="436">
        <f t="shared" si="9"/>
        <v>596</v>
      </c>
    </row>
    <row r="586" spans="1:14" x14ac:dyDescent="0.3">
      <c r="A586" t="s">
        <v>3398</v>
      </c>
      <c r="B586"/>
      <c r="C586"/>
      <c r="D586"/>
      <c r="E586"/>
      <c r="F586">
        <v>163</v>
      </c>
      <c r="G586">
        <v>197</v>
      </c>
      <c r="H586">
        <v>146</v>
      </c>
      <c r="I586">
        <v>197</v>
      </c>
      <c r="J586">
        <v>183</v>
      </c>
      <c r="K586">
        <v>207</v>
      </c>
      <c r="L586">
        <v>196</v>
      </c>
      <c r="M586">
        <v>180</v>
      </c>
      <c r="N586" s="436">
        <f t="shared" si="9"/>
        <v>1469</v>
      </c>
    </row>
    <row r="587" spans="1:14" x14ac:dyDescent="0.3">
      <c r="A587" t="s">
        <v>3399</v>
      </c>
      <c r="B587"/>
      <c r="C587"/>
      <c r="D587"/>
      <c r="E587"/>
      <c r="F587">
        <v>78</v>
      </c>
      <c r="G587">
        <v>78</v>
      </c>
      <c r="H587">
        <v>73</v>
      </c>
      <c r="I587">
        <v>111</v>
      </c>
      <c r="J587">
        <v>81</v>
      </c>
      <c r="K587">
        <v>83</v>
      </c>
      <c r="L587">
        <v>88</v>
      </c>
      <c r="M587">
        <v>95</v>
      </c>
      <c r="N587" s="436">
        <f t="shared" si="9"/>
        <v>687</v>
      </c>
    </row>
    <row r="588" spans="1:14" x14ac:dyDescent="0.3">
      <c r="A588" t="s">
        <v>3400</v>
      </c>
      <c r="B588">
        <v>89</v>
      </c>
      <c r="C588">
        <v>74</v>
      </c>
      <c r="D588">
        <v>78</v>
      </c>
      <c r="E588">
        <v>85</v>
      </c>
      <c r="F588">
        <v>1</v>
      </c>
      <c r="G588"/>
      <c r="H588"/>
      <c r="I588"/>
      <c r="J588"/>
      <c r="K588"/>
      <c r="L588"/>
      <c r="M588"/>
      <c r="N588" s="436">
        <f t="shared" si="9"/>
        <v>327</v>
      </c>
    </row>
    <row r="589" spans="1:14" x14ac:dyDescent="0.3">
      <c r="A589" t="s">
        <v>3401</v>
      </c>
      <c r="B589"/>
      <c r="C589"/>
      <c r="D589"/>
      <c r="E589"/>
      <c r="F589">
        <v>53</v>
      </c>
      <c r="G589">
        <v>49</v>
      </c>
      <c r="H589">
        <v>48</v>
      </c>
      <c r="I589">
        <v>61</v>
      </c>
      <c r="J589">
        <v>59</v>
      </c>
      <c r="K589">
        <v>48</v>
      </c>
      <c r="L589">
        <v>65</v>
      </c>
      <c r="M589">
        <v>51</v>
      </c>
      <c r="N589" s="436">
        <f t="shared" si="9"/>
        <v>434</v>
      </c>
    </row>
    <row r="590" spans="1:14" x14ac:dyDescent="0.3">
      <c r="A590" t="s">
        <v>3402</v>
      </c>
      <c r="B590">
        <v>57</v>
      </c>
      <c r="C590">
        <v>58</v>
      </c>
      <c r="D590">
        <v>48</v>
      </c>
      <c r="E590">
        <v>41</v>
      </c>
      <c r="F590"/>
      <c r="G590"/>
      <c r="H590"/>
      <c r="I590"/>
      <c r="J590"/>
      <c r="K590"/>
      <c r="L590"/>
      <c r="M590"/>
      <c r="N590" s="436">
        <f t="shared" si="9"/>
        <v>204</v>
      </c>
    </row>
    <row r="591" spans="1:14" x14ac:dyDescent="0.3">
      <c r="A591" t="s">
        <v>3403</v>
      </c>
      <c r="B591">
        <v>178</v>
      </c>
      <c r="C591">
        <v>163</v>
      </c>
      <c r="D591">
        <v>145</v>
      </c>
      <c r="E591">
        <v>172</v>
      </c>
      <c r="F591">
        <v>172</v>
      </c>
      <c r="G591">
        <v>175</v>
      </c>
      <c r="H591"/>
      <c r="I591"/>
      <c r="J591"/>
      <c r="K591"/>
      <c r="L591"/>
      <c r="M591"/>
      <c r="N591" s="436">
        <f t="shared" si="9"/>
        <v>1005</v>
      </c>
    </row>
    <row r="592" spans="1:14" x14ac:dyDescent="0.3">
      <c r="A592" t="s">
        <v>3404</v>
      </c>
      <c r="B592"/>
      <c r="C592"/>
      <c r="D592"/>
      <c r="E592"/>
      <c r="F592"/>
      <c r="G592"/>
      <c r="H592">
        <v>179</v>
      </c>
      <c r="I592">
        <v>205</v>
      </c>
      <c r="J592">
        <v>193</v>
      </c>
      <c r="K592">
        <v>211</v>
      </c>
      <c r="L592">
        <v>191</v>
      </c>
      <c r="M592">
        <v>190</v>
      </c>
      <c r="N592" s="436">
        <f t="shared" si="9"/>
        <v>1169</v>
      </c>
    </row>
    <row r="593" spans="1:14" x14ac:dyDescent="0.3">
      <c r="A593" t="s">
        <v>3405</v>
      </c>
      <c r="B593"/>
      <c r="C593"/>
      <c r="D593"/>
      <c r="E593"/>
      <c r="F593">
        <v>65</v>
      </c>
      <c r="G593">
        <v>67</v>
      </c>
      <c r="H593">
        <v>66</v>
      </c>
      <c r="I593">
        <v>72</v>
      </c>
      <c r="J593">
        <v>54</v>
      </c>
      <c r="K593">
        <v>66</v>
      </c>
      <c r="L593">
        <v>53</v>
      </c>
      <c r="M593">
        <v>66</v>
      </c>
      <c r="N593" s="436">
        <f t="shared" si="9"/>
        <v>509</v>
      </c>
    </row>
    <row r="594" spans="1:14" x14ac:dyDescent="0.3">
      <c r="A594" t="s">
        <v>3406</v>
      </c>
      <c r="B594">
        <v>59</v>
      </c>
      <c r="C594">
        <v>58</v>
      </c>
      <c r="D594">
        <v>57</v>
      </c>
      <c r="E594">
        <v>57</v>
      </c>
      <c r="F594"/>
      <c r="G594"/>
      <c r="H594"/>
      <c r="I594"/>
      <c r="J594"/>
      <c r="K594"/>
      <c r="L594"/>
      <c r="M594"/>
      <c r="N594" s="436">
        <f t="shared" si="9"/>
        <v>231</v>
      </c>
    </row>
    <row r="595" spans="1:14" x14ac:dyDescent="0.3">
      <c r="A595" t="s">
        <v>3407</v>
      </c>
      <c r="B595">
        <v>87</v>
      </c>
      <c r="C595">
        <v>87</v>
      </c>
      <c r="D595">
        <v>83</v>
      </c>
      <c r="E595">
        <v>94</v>
      </c>
      <c r="F595"/>
      <c r="G595"/>
      <c r="H595"/>
      <c r="I595"/>
      <c r="J595"/>
      <c r="K595"/>
      <c r="L595"/>
      <c r="M595"/>
      <c r="N595" s="436">
        <f t="shared" si="9"/>
        <v>351</v>
      </c>
    </row>
    <row r="596" spans="1:14" x14ac:dyDescent="0.3">
      <c r="A596" t="s">
        <v>3408</v>
      </c>
      <c r="B596">
        <v>94</v>
      </c>
      <c r="C596">
        <v>106</v>
      </c>
      <c r="D596">
        <v>97</v>
      </c>
      <c r="E596">
        <v>119</v>
      </c>
      <c r="F596"/>
      <c r="G596"/>
      <c r="H596"/>
      <c r="I596"/>
      <c r="J596"/>
      <c r="K596"/>
      <c r="L596"/>
      <c r="M596"/>
      <c r="N596" s="436">
        <f t="shared" si="9"/>
        <v>416</v>
      </c>
    </row>
    <row r="597" spans="1:14" x14ac:dyDescent="0.3">
      <c r="A597" t="s">
        <v>3409</v>
      </c>
      <c r="B597">
        <v>117</v>
      </c>
      <c r="C597">
        <v>101</v>
      </c>
      <c r="D597">
        <v>115</v>
      </c>
      <c r="E597">
        <v>128</v>
      </c>
      <c r="F597"/>
      <c r="G597"/>
      <c r="H597"/>
      <c r="I597"/>
      <c r="J597"/>
      <c r="K597"/>
      <c r="L597"/>
      <c r="M597"/>
      <c r="N597" s="436">
        <f t="shared" si="9"/>
        <v>461</v>
      </c>
    </row>
    <row r="598" spans="1:14" x14ac:dyDescent="0.3">
      <c r="A598" t="s">
        <v>3410</v>
      </c>
      <c r="B598"/>
      <c r="C598"/>
      <c r="D598"/>
      <c r="E598"/>
      <c r="F598">
        <v>823</v>
      </c>
      <c r="G598">
        <v>890</v>
      </c>
      <c r="H598">
        <v>611</v>
      </c>
      <c r="I598">
        <v>640</v>
      </c>
      <c r="J598">
        <v>500</v>
      </c>
      <c r="K598">
        <v>529</v>
      </c>
      <c r="L598">
        <v>397</v>
      </c>
      <c r="M598">
        <v>406</v>
      </c>
      <c r="N598" s="436">
        <f t="shared" si="9"/>
        <v>4796</v>
      </c>
    </row>
    <row r="599" spans="1:14" x14ac:dyDescent="0.3">
      <c r="A599" t="s">
        <v>3411</v>
      </c>
      <c r="B599">
        <v>200</v>
      </c>
      <c r="C599">
        <v>216</v>
      </c>
      <c r="D599">
        <v>204</v>
      </c>
      <c r="E599">
        <v>229</v>
      </c>
      <c r="F599"/>
      <c r="G599"/>
      <c r="H599"/>
      <c r="I599"/>
      <c r="J599"/>
      <c r="K599"/>
      <c r="L599"/>
      <c r="M599"/>
      <c r="N599" s="436">
        <f t="shared" si="9"/>
        <v>849</v>
      </c>
    </row>
    <row r="600" spans="1:14" x14ac:dyDescent="0.3">
      <c r="A600" t="s">
        <v>17267</v>
      </c>
      <c r="B600">
        <v>86</v>
      </c>
      <c r="C600">
        <v>86</v>
      </c>
      <c r="D600">
        <v>87</v>
      </c>
      <c r="E600">
        <v>84</v>
      </c>
      <c r="F600"/>
      <c r="G600"/>
      <c r="H600"/>
      <c r="I600"/>
      <c r="J600"/>
      <c r="K600"/>
      <c r="L600"/>
      <c r="M600"/>
      <c r="N600" s="436">
        <f t="shared" si="9"/>
        <v>343</v>
      </c>
    </row>
    <row r="601" spans="1:14" x14ac:dyDescent="0.3">
      <c r="A601" t="s">
        <v>3412</v>
      </c>
      <c r="B601"/>
      <c r="C601"/>
      <c r="D601"/>
      <c r="E601"/>
      <c r="F601">
        <v>87</v>
      </c>
      <c r="G601">
        <v>83</v>
      </c>
      <c r="H601">
        <v>69</v>
      </c>
      <c r="I601">
        <v>110</v>
      </c>
      <c r="J601">
        <v>68</v>
      </c>
      <c r="K601">
        <v>93</v>
      </c>
      <c r="L601">
        <v>97</v>
      </c>
      <c r="M601">
        <v>80</v>
      </c>
      <c r="N601" s="436">
        <f t="shared" si="9"/>
        <v>687</v>
      </c>
    </row>
    <row r="602" spans="1:14" x14ac:dyDescent="0.3">
      <c r="A602" t="s">
        <v>3413</v>
      </c>
      <c r="B602">
        <v>96</v>
      </c>
      <c r="C602">
        <v>81</v>
      </c>
      <c r="D602">
        <v>88</v>
      </c>
      <c r="E602">
        <v>87</v>
      </c>
      <c r="F602"/>
      <c r="G602"/>
      <c r="H602"/>
      <c r="I602"/>
      <c r="J602"/>
      <c r="K602"/>
      <c r="L602"/>
      <c r="M602"/>
      <c r="N602" s="436">
        <f t="shared" si="9"/>
        <v>352</v>
      </c>
    </row>
    <row r="603" spans="1:14" x14ac:dyDescent="0.3">
      <c r="A603" t="s">
        <v>3414</v>
      </c>
      <c r="B603"/>
      <c r="C603"/>
      <c r="D603"/>
      <c r="E603"/>
      <c r="F603">
        <v>52</v>
      </c>
      <c r="G603">
        <v>72</v>
      </c>
      <c r="H603">
        <v>46</v>
      </c>
      <c r="I603">
        <v>70</v>
      </c>
      <c r="J603">
        <v>45</v>
      </c>
      <c r="K603">
        <v>73</v>
      </c>
      <c r="L603">
        <v>50</v>
      </c>
      <c r="M603">
        <v>56</v>
      </c>
      <c r="N603" s="436">
        <f t="shared" si="9"/>
        <v>464</v>
      </c>
    </row>
    <row r="604" spans="1:14" x14ac:dyDescent="0.3">
      <c r="A604" t="s">
        <v>17803</v>
      </c>
      <c r="B604">
        <v>61</v>
      </c>
      <c r="C604">
        <v>55</v>
      </c>
      <c r="D604">
        <v>41</v>
      </c>
      <c r="E604">
        <v>56</v>
      </c>
      <c r="F604"/>
      <c r="G604"/>
      <c r="H604"/>
      <c r="I604"/>
      <c r="J604"/>
      <c r="K604"/>
      <c r="L604"/>
      <c r="M604"/>
      <c r="N604" s="436">
        <f t="shared" si="9"/>
        <v>213</v>
      </c>
    </row>
    <row r="605" spans="1:14" x14ac:dyDescent="0.3">
      <c r="A605" t="s">
        <v>3415</v>
      </c>
      <c r="B605"/>
      <c r="C605"/>
      <c r="D605"/>
      <c r="E605"/>
      <c r="F605">
        <v>134</v>
      </c>
      <c r="G605">
        <v>114</v>
      </c>
      <c r="H605">
        <v>131</v>
      </c>
      <c r="I605">
        <v>106</v>
      </c>
      <c r="J605">
        <v>136</v>
      </c>
      <c r="K605">
        <v>134</v>
      </c>
      <c r="L605">
        <v>139</v>
      </c>
      <c r="M605">
        <v>112</v>
      </c>
      <c r="N605" s="436">
        <f t="shared" si="9"/>
        <v>1006</v>
      </c>
    </row>
    <row r="606" spans="1:14" x14ac:dyDescent="0.3">
      <c r="A606" t="s">
        <v>3416</v>
      </c>
      <c r="B606">
        <v>90</v>
      </c>
      <c r="C606">
        <v>121</v>
      </c>
      <c r="D606">
        <v>110</v>
      </c>
      <c r="E606">
        <v>114</v>
      </c>
      <c r="F606"/>
      <c r="G606"/>
      <c r="H606"/>
      <c r="I606"/>
      <c r="J606"/>
      <c r="K606"/>
      <c r="L606"/>
      <c r="M606"/>
      <c r="N606" s="436">
        <f t="shared" si="9"/>
        <v>435</v>
      </c>
    </row>
    <row r="607" spans="1:14" x14ac:dyDescent="0.3">
      <c r="A607" t="s">
        <v>3417</v>
      </c>
      <c r="B607"/>
      <c r="C607"/>
      <c r="D607"/>
      <c r="E607"/>
      <c r="F607">
        <v>285</v>
      </c>
      <c r="G607">
        <v>294</v>
      </c>
      <c r="H607">
        <v>261</v>
      </c>
      <c r="I607">
        <v>283</v>
      </c>
      <c r="J607">
        <v>242</v>
      </c>
      <c r="K607">
        <v>262</v>
      </c>
      <c r="L607">
        <v>252</v>
      </c>
      <c r="M607">
        <v>253</v>
      </c>
      <c r="N607" s="436">
        <f t="shared" si="9"/>
        <v>2132</v>
      </c>
    </row>
    <row r="608" spans="1:14" x14ac:dyDescent="0.3">
      <c r="A608" t="s">
        <v>3418</v>
      </c>
      <c r="B608">
        <v>111</v>
      </c>
      <c r="C608">
        <v>142</v>
      </c>
      <c r="D608">
        <v>135</v>
      </c>
      <c r="E608">
        <v>115</v>
      </c>
      <c r="F608"/>
      <c r="G608"/>
      <c r="H608"/>
      <c r="I608"/>
      <c r="J608"/>
      <c r="K608"/>
      <c r="L608"/>
      <c r="M608"/>
      <c r="N608" s="436">
        <f t="shared" si="9"/>
        <v>503</v>
      </c>
    </row>
    <row r="609" spans="1:14" x14ac:dyDescent="0.3">
      <c r="A609" t="s">
        <v>3419</v>
      </c>
      <c r="B609">
        <v>125</v>
      </c>
      <c r="C609">
        <v>117</v>
      </c>
      <c r="D609">
        <v>124</v>
      </c>
      <c r="E609">
        <v>133</v>
      </c>
      <c r="F609"/>
      <c r="G609"/>
      <c r="H609"/>
      <c r="I609"/>
      <c r="J609"/>
      <c r="K609"/>
      <c r="L609"/>
      <c r="M609"/>
      <c r="N609" s="436">
        <f t="shared" si="9"/>
        <v>499</v>
      </c>
    </row>
    <row r="610" spans="1:14" x14ac:dyDescent="0.3">
      <c r="A610" t="s">
        <v>3420</v>
      </c>
      <c r="B610">
        <v>82</v>
      </c>
      <c r="C610">
        <v>69</v>
      </c>
      <c r="D610">
        <v>77</v>
      </c>
      <c r="E610">
        <v>94</v>
      </c>
      <c r="F610">
        <v>81</v>
      </c>
      <c r="G610">
        <v>88</v>
      </c>
      <c r="H610">
        <v>80</v>
      </c>
      <c r="I610">
        <v>70</v>
      </c>
      <c r="J610">
        <v>80</v>
      </c>
      <c r="K610">
        <v>82</v>
      </c>
      <c r="L610">
        <v>69</v>
      </c>
      <c r="M610">
        <v>66</v>
      </c>
      <c r="N610" s="436">
        <f t="shared" si="9"/>
        <v>938</v>
      </c>
    </row>
    <row r="611" spans="1:14" x14ac:dyDescent="0.3">
      <c r="A611" t="s">
        <v>3421</v>
      </c>
      <c r="B611">
        <v>27</v>
      </c>
      <c r="C611">
        <v>28</v>
      </c>
      <c r="D611">
        <v>20</v>
      </c>
      <c r="E611">
        <v>34</v>
      </c>
      <c r="F611">
        <v>18</v>
      </c>
      <c r="G611">
        <v>34</v>
      </c>
      <c r="H611">
        <v>22</v>
      </c>
      <c r="I611">
        <v>25</v>
      </c>
      <c r="J611">
        <v>19</v>
      </c>
      <c r="K611">
        <v>30</v>
      </c>
      <c r="L611">
        <v>22</v>
      </c>
      <c r="M611">
        <v>20</v>
      </c>
      <c r="N611" s="436">
        <f t="shared" si="9"/>
        <v>299</v>
      </c>
    </row>
    <row r="612" spans="1:14" x14ac:dyDescent="0.3">
      <c r="A612" t="s">
        <v>3422</v>
      </c>
      <c r="B612"/>
      <c r="C612"/>
      <c r="D612"/>
      <c r="E612"/>
      <c r="F612">
        <v>98</v>
      </c>
      <c r="G612">
        <v>114</v>
      </c>
      <c r="H612">
        <v>86</v>
      </c>
      <c r="I612">
        <v>103</v>
      </c>
      <c r="J612">
        <v>83</v>
      </c>
      <c r="K612">
        <v>98</v>
      </c>
      <c r="L612">
        <v>81</v>
      </c>
      <c r="M612">
        <v>89</v>
      </c>
      <c r="N612" s="436">
        <f t="shared" si="9"/>
        <v>752</v>
      </c>
    </row>
    <row r="613" spans="1:14" x14ac:dyDescent="0.3">
      <c r="A613" t="s">
        <v>3423</v>
      </c>
      <c r="B613">
        <v>85</v>
      </c>
      <c r="C613">
        <v>93</v>
      </c>
      <c r="D613">
        <v>104</v>
      </c>
      <c r="E613">
        <v>93</v>
      </c>
      <c r="F613"/>
      <c r="G613"/>
      <c r="H613"/>
      <c r="I613"/>
      <c r="J613"/>
      <c r="K613"/>
      <c r="L613"/>
      <c r="M613"/>
      <c r="N613" s="436">
        <f t="shared" si="9"/>
        <v>375</v>
      </c>
    </row>
    <row r="614" spans="1:14" x14ac:dyDescent="0.3">
      <c r="A614" t="s">
        <v>3424</v>
      </c>
      <c r="B614"/>
      <c r="C614"/>
      <c r="D614"/>
      <c r="E614"/>
      <c r="F614">
        <v>46</v>
      </c>
      <c r="G614">
        <v>45</v>
      </c>
      <c r="H614">
        <v>43</v>
      </c>
      <c r="I614">
        <v>69</v>
      </c>
      <c r="J614">
        <v>59</v>
      </c>
      <c r="K614">
        <v>53</v>
      </c>
      <c r="L614">
        <v>48</v>
      </c>
      <c r="M614">
        <v>55</v>
      </c>
      <c r="N614" s="436">
        <f t="shared" si="9"/>
        <v>418</v>
      </c>
    </row>
    <row r="615" spans="1:14" x14ac:dyDescent="0.3">
      <c r="A615" t="s">
        <v>3425</v>
      </c>
      <c r="B615">
        <v>57</v>
      </c>
      <c r="C615">
        <v>51</v>
      </c>
      <c r="D615">
        <v>53</v>
      </c>
      <c r="E615">
        <v>36</v>
      </c>
      <c r="F615"/>
      <c r="G615"/>
      <c r="H615"/>
      <c r="I615"/>
      <c r="J615"/>
      <c r="K615"/>
      <c r="L615"/>
      <c r="M615"/>
      <c r="N615" s="436">
        <f t="shared" si="9"/>
        <v>197</v>
      </c>
    </row>
    <row r="616" spans="1:14" x14ac:dyDescent="0.3">
      <c r="A616" t="s">
        <v>3426</v>
      </c>
      <c r="B616"/>
      <c r="C616"/>
      <c r="D616"/>
      <c r="E616"/>
      <c r="F616">
        <v>205</v>
      </c>
      <c r="G616">
        <v>216</v>
      </c>
      <c r="H616">
        <v>190</v>
      </c>
      <c r="I616">
        <v>204</v>
      </c>
      <c r="J616">
        <v>175</v>
      </c>
      <c r="K616">
        <v>224</v>
      </c>
      <c r="L616">
        <v>182</v>
      </c>
      <c r="M616">
        <v>185</v>
      </c>
      <c r="N616" s="436">
        <f t="shared" si="9"/>
        <v>1581</v>
      </c>
    </row>
    <row r="617" spans="1:14" x14ac:dyDescent="0.3">
      <c r="A617" t="s">
        <v>3427</v>
      </c>
      <c r="B617">
        <v>95</v>
      </c>
      <c r="C617">
        <v>113</v>
      </c>
      <c r="D617">
        <v>98</v>
      </c>
      <c r="E617">
        <v>97</v>
      </c>
      <c r="F617"/>
      <c r="G617"/>
      <c r="H617"/>
      <c r="I617"/>
      <c r="J617"/>
      <c r="K617"/>
      <c r="L617"/>
      <c r="M617"/>
      <c r="N617" s="436">
        <f t="shared" si="9"/>
        <v>403</v>
      </c>
    </row>
    <row r="618" spans="1:14" x14ac:dyDescent="0.3">
      <c r="A618" t="s">
        <v>3428</v>
      </c>
      <c r="B618">
        <v>99</v>
      </c>
      <c r="C618">
        <v>95</v>
      </c>
      <c r="D618">
        <v>92</v>
      </c>
      <c r="E618">
        <v>79</v>
      </c>
      <c r="F618"/>
      <c r="G618"/>
      <c r="H618"/>
      <c r="I618"/>
      <c r="J618"/>
      <c r="K618"/>
      <c r="L618"/>
      <c r="M618"/>
      <c r="N618" s="436">
        <f t="shared" si="9"/>
        <v>365</v>
      </c>
    </row>
    <row r="619" spans="1:14" x14ac:dyDescent="0.3">
      <c r="A619" t="s">
        <v>3429</v>
      </c>
      <c r="B619"/>
      <c r="C619"/>
      <c r="D619"/>
      <c r="E619"/>
      <c r="F619">
        <v>368</v>
      </c>
      <c r="G619">
        <v>427</v>
      </c>
      <c r="H619">
        <v>394</v>
      </c>
      <c r="I619">
        <v>404</v>
      </c>
      <c r="J619">
        <v>380</v>
      </c>
      <c r="K619">
        <v>386</v>
      </c>
      <c r="L619">
        <v>340</v>
      </c>
      <c r="M619">
        <v>417</v>
      </c>
      <c r="N619" s="436">
        <f t="shared" si="9"/>
        <v>3116</v>
      </c>
    </row>
    <row r="620" spans="1:14" x14ac:dyDescent="0.3">
      <c r="A620" t="s">
        <v>3430</v>
      </c>
      <c r="B620">
        <v>249</v>
      </c>
      <c r="C620">
        <v>238</v>
      </c>
      <c r="D620">
        <v>218</v>
      </c>
      <c r="E620">
        <v>227</v>
      </c>
      <c r="F620"/>
      <c r="G620"/>
      <c r="H620"/>
      <c r="I620"/>
      <c r="J620"/>
      <c r="K620"/>
      <c r="L620"/>
      <c r="M620"/>
      <c r="N620" s="436">
        <f t="shared" si="9"/>
        <v>932</v>
      </c>
    </row>
    <row r="621" spans="1:14" x14ac:dyDescent="0.3">
      <c r="A621" t="s">
        <v>3431</v>
      </c>
      <c r="B621">
        <v>181</v>
      </c>
      <c r="C621">
        <v>188</v>
      </c>
      <c r="D621">
        <v>171</v>
      </c>
      <c r="E621">
        <v>170</v>
      </c>
      <c r="F621"/>
      <c r="G621"/>
      <c r="H621"/>
      <c r="I621"/>
      <c r="J621"/>
      <c r="K621"/>
      <c r="L621"/>
      <c r="M621"/>
      <c r="N621" s="436">
        <f t="shared" si="9"/>
        <v>710</v>
      </c>
    </row>
    <row r="622" spans="1:14" x14ac:dyDescent="0.3">
      <c r="A622" t="s">
        <v>3432</v>
      </c>
      <c r="B622"/>
      <c r="C622"/>
      <c r="D622"/>
      <c r="E622"/>
      <c r="F622">
        <v>92</v>
      </c>
      <c r="G622">
        <v>102</v>
      </c>
      <c r="H622">
        <v>104</v>
      </c>
      <c r="I622">
        <v>102</v>
      </c>
      <c r="J622">
        <v>87</v>
      </c>
      <c r="K622">
        <v>112</v>
      </c>
      <c r="L622">
        <v>96</v>
      </c>
      <c r="M622">
        <v>96</v>
      </c>
      <c r="N622" s="436">
        <f t="shared" si="9"/>
        <v>791</v>
      </c>
    </row>
    <row r="623" spans="1:14" x14ac:dyDescent="0.3">
      <c r="A623" t="s">
        <v>3433</v>
      </c>
      <c r="B623">
        <v>83</v>
      </c>
      <c r="C623">
        <v>97</v>
      </c>
      <c r="D623">
        <v>100</v>
      </c>
      <c r="E623">
        <v>88</v>
      </c>
      <c r="F623"/>
      <c r="G623"/>
      <c r="H623"/>
      <c r="I623"/>
      <c r="J623"/>
      <c r="K623"/>
      <c r="L623"/>
      <c r="M623"/>
      <c r="N623" s="436">
        <f t="shared" si="9"/>
        <v>368</v>
      </c>
    </row>
    <row r="624" spans="1:14" x14ac:dyDescent="0.3">
      <c r="A624" t="s">
        <v>3434</v>
      </c>
      <c r="B624">
        <v>188</v>
      </c>
      <c r="C624">
        <v>196</v>
      </c>
      <c r="D624">
        <v>171</v>
      </c>
      <c r="E624">
        <v>200</v>
      </c>
      <c r="F624"/>
      <c r="G624"/>
      <c r="H624"/>
      <c r="I624"/>
      <c r="J624"/>
      <c r="K624"/>
      <c r="L624"/>
      <c r="M624"/>
      <c r="N624" s="436">
        <f t="shared" si="9"/>
        <v>755</v>
      </c>
    </row>
    <row r="625" spans="1:14" x14ac:dyDescent="0.3">
      <c r="A625" t="s">
        <v>3435</v>
      </c>
      <c r="B625"/>
      <c r="C625"/>
      <c r="D625"/>
      <c r="E625"/>
      <c r="F625">
        <v>142</v>
      </c>
      <c r="G625">
        <v>178</v>
      </c>
      <c r="H625">
        <v>201</v>
      </c>
      <c r="I625">
        <v>192</v>
      </c>
      <c r="J625">
        <v>167</v>
      </c>
      <c r="K625">
        <v>177</v>
      </c>
      <c r="L625">
        <v>158</v>
      </c>
      <c r="M625">
        <v>156</v>
      </c>
      <c r="N625" s="436">
        <f t="shared" si="9"/>
        <v>1371</v>
      </c>
    </row>
    <row r="626" spans="1:14" x14ac:dyDescent="0.3">
      <c r="A626" t="s">
        <v>3436</v>
      </c>
      <c r="B626">
        <v>141</v>
      </c>
      <c r="C626">
        <v>143</v>
      </c>
      <c r="D626">
        <v>136</v>
      </c>
      <c r="E626">
        <v>134</v>
      </c>
      <c r="F626"/>
      <c r="G626"/>
      <c r="H626"/>
      <c r="I626"/>
      <c r="J626"/>
      <c r="K626"/>
      <c r="L626"/>
      <c r="M626"/>
      <c r="N626" s="436">
        <f t="shared" si="9"/>
        <v>554</v>
      </c>
    </row>
    <row r="627" spans="1:14" x14ac:dyDescent="0.3">
      <c r="A627" t="s">
        <v>3437</v>
      </c>
      <c r="B627"/>
      <c r="C627"/>
      <c r="D627"/>
      <c r="E627"/>
      <c r="F627">
        <v>118</v>
      </c>
      <c r="G627">
        <v>135</v>
      </c>
      <c r="H627">
        <v>152</v>
      </c>
      <c r="I627">
        <v>148</v>
      </c>
      <c r="J627">
        <v>147</v>
      </c>
      <c r="K627">
        <v>141</v>
      </c>
      <c r="L627">
        <v>134</v>
      </c>
      <c r="M627">
        <v>150</v>
      </c>
      <c r="N627" s="436">
        <f t="shared" si="9"/>
        <v>1125</v>
      </c>
    </row>
    <row r="628" spans="1:14" x14ac:dyDescent="0.3">
      <c r="A628" t="s">
        <v>3438</v>
      </c>
      <c r="B628"/>
      <c r="C628"/>
      <c r="D628"/>
      <c r="E628"/>
      <c r="F628">
        <v>90</v>
      </c>
      <c r="G628">
        <v>65</v>
      </c>
      <c r="H628">
        <v>93</v>
      </c>
      <c r="I628">
        <v>128</v>
      </c>
      <c r="J628">
        <v>77</v>
      </c>
      <c r="K628">
        <v>90</v>
      </c>
      <c r="L628">
        <v>87</v>
      </c>
      <c r="M628">
        <v>114</v>
      </c>
      <c r="N628" s="436">
        <f t="shared" si="9"/>
        <v>744</v>
      </c>
    </row>
    <row r="629" spans="1:14" x14ac:dyDescent="0.3">
      <c r="A629" t="s">
        <v>3439</v>
      </c>
      <c r="B629">
        <v>77</v>
      </c>
      <c r="C629">
        <v>94</v>
      </c>
      <c r="D629">
        <v>70</v>
      </c>
      <c r="E629">
        <v>93</v>
      </c>
      <c r="F629"/>
      <c r="G629"/>
      <c r="H629"/>
      <c r="I629"/>
      <c r="J629"/>
      <c r="K629"/>
      <c r="L629"/>
      <c r="M629"/>
      <c r="N629" s="436">
        <f t="shared" si="9"/>
        <v>334</v>
      </c>
    </row>
    <row r="630" spans="1:14" x14ac:dyDescent="0.3">
      <c r="A630" t="s">
        <v>3440</v>
      </c>
      <c r="B630"/>
      <c r="C630"/>
      <c r="D630"/>
      <c r="E630"/>
      <c r="F630">
        <v>172</v>
      </c>
      <c r="G630">
        <v>197</v>
      </c>
      <c r="H630">
        <v>149</v>
      </c>
      <c r="I630">
        <v>185</v>
      </c>
      <c r="J630">
        <v>162</v>
      </c>
      <c r="K630">
        <v>180</v>
      </c>
      <c r="L630">
        <v>154</v>
      </c>
      <c r="M630">
        <v>160</v>
      </c>
      <c r="N630" s="436">
        <f t="shared" si="9"/>
        <v>1359</v>
      </c>
    </row>
    <row r="631" spans="1:14" x14ac:dyDescent="0.3">
      <c r="A631" t="s">
        <v>3441</v>
      </c>
      <c r="B631">
        <v>91</v>
      </c>
      <c r="C631">
        <v>92</v>
      </c>
      <c r="D631">
        <v>63</v>
      </c>
      <c r="E631">
        <v>85</v>
      </c>
      <c r="F631"/>
      <c r="G631"/>
      <c r="H631"/>
      <c r="I631"/>
      <c r="J631"/>
      <c r="K631"/>
      <c r="L631"/>
      <c r="M631"/>
      <c r="N631" s="436">
        <f t="shared" si="9"/>
        <v>331</v>
      </c>
    </row>
    <row r="632" spans="1:14" x14ac:dyDescent="0.3">
      <c r="A632" t="s">
        <v>3442</v>
      </c>
      <c r="B632"/>
      <c r="C632"/>
      <c r="D632"/>
      <c r="E632"/>
      <c r="F632">
        <v>120</v>
      </c>
      <c r="G632">
        <v>153</v>
      </c>
      <c r="H632">
        <v>137</v>
      </c>
      <c r="I632">
        <v>142</v>
      </c>
      <c r="J632">
        <v>116</v>
      </c>
      <c r="K632">
        <v>129</v>
      </c>
      <c r="L632">
        <v>126</v>
      </c>
      <c r="M632">
        <v>133</v>
      </c>
      <c r="N632" s="436">
        <f t="shared" si="9"/>
        <v>1056</v>
      </c>
    </row>
    <row r="633" spans="1:14" x14ac:dyDescent="0.3">
      <c r="A633" t="s">
        <v>3443</v>
      </c>
      <c r="B633">
        <v>103</v>
      </c>
      <c r="C633">
        <v>117</v>
      </c>
      <c r="D633">
        <v>114</v>
      </c>
      <c r="E633">
        <v>96</v>
      </c>
      <c r="F633"/>
      <c r="G633"/>
      <c r="H633"/>
      <c r="I633"/>
      <c r="J633"/>
      <c r="K633"/>
      <c r="L633"/>
      <c r="M633"/>
      <c r="N633" s="436">
        <f t="shared" si="9"/>
        <v>430</v>
      </c>
    </row>
    <row r="634" spans="1:14" x14ac:dyDescent="0.3">
      <c r="A634" t="s">
        <v>10452</v>
      </c>
      <c r="B634">
        <v>82</v>
      </c>
      <c r="C634">
        <v>85</v>
      </c>
      <c r="D634">
        <v>79</v>
      </c>
      <c r="E634">
        <v>90</v>
      </c>
      <c r="F634"/>
      <c r="G634"/>
      <c r="H634"/>
      <c r="I634"/>
      <c r="J634"/>
      <c r="K634"/>
      <c r="L634"/>
      <c r="M634"/>
      <c r="N634" s="436">
        <f t="shared" si="9"/>
        <v>336</v>
      </c>
    </row>
    <row r="635" spans="1:14" x14ac:dyDescent="0.3">
      <c r="A635" t="s">
        <v>3444</v>
      </c>
      <c r="B635">
        <v>11</v>
      </c>
      <c r="C635">
        <v>17</v>
      </c>
      <c r="D635">
        <v>14</v>
      </c>
      <c r="E635">
        <v>13</v>
      </c>
      <c r="F635"/>
      <c r="G635"/>
      <c r="H635"/>
      <c r="I635"/>
      <c r="J635"/>
      <c r="K635"/>
      <c r="L635"/>
      <c r="M635"/>
      <c r="N635" s="436">
        <f t="shared" si="9"/>
        <v>55</v>
      </c>
    </row>
    <row r="636" spans="1:14" x14ac:dyDescent="0.3">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3">
      <c r="A637" t="s">
        <v>3446</v>
      </c>
      <c r="B637">
        <v>47</v>
      </c>
      <c r="C637">
        <v>54</v>
      </c>
      <c r="D637">
        <v>49</v>
      </c>
      <c r="E637">
        <v>57</v>
      </c>
      <c r="F637">
        <v>102</v>
      </c>
      <c r="G637">
        <v>120</v>
      </c>
      <c r="H637">
        <v>43</v>
      </c>
      <c r="I637">
        <v>67</v>
      </c>
      <c r="J637">
        <v>66</v>
      </c>
      <c r="K637">
        <v>43</v>
      </c>
      <c r="L637">
        <v>47</v>
      </c>
      <c r="M637">
        <v>34</v>
      </c>
      <c r="N637" s="436">
        <f t="shared" si="9"/>
        <v>729</v>
      </c>
    </row>
    <row r="638" spans="1:14" x14ac:dyDescent="0.3">
      <c r="A638" t="s">
        <v>3447</v>
      </c>
      <c r="B638">
        <v>109</v>
      </c>
      <c r="C638">
        <v>101</v>
      </c>
      <c r="D638">
        <v>87</v>
      </c>
      <c r="E638">
        <v>116</v>
      </c>
      <c r="F638"/>
      <c r="G638"/>
      <c r="H638"/>
      <c r="I638"/>
      <c r="J638"/>
      <c r="K638"/>
      <c r="L638"/>
      <c r="M638"/>
      <c r="N638" s="436">
        <f t="shared" si="9"/>
        <v>413</v>
      </c>
    </row>
    <row r="639" spans="1:14" x14ac:dyDescent="0.3">
      <c r="A639" t="s">
        <v>3448</v>
      </c>
      <c r="B639">
        <v>114</v>
      </c>
      <c r="C639">
        <v>113</v>
      </c>
      <c r="D639">
        <v>92</v>
      </c>
      <c r="E639">
        <v>121</v>
      </c>
      <c r="F639"/>
      <c r="G639"/>
      <c r="H639"/>
      <c r="I639"/>
      <c r="J639"/>
      <c r="K639"/>
      <c r="L639"/>
      <c r="M639"/>
      <c r="N639" s="436">
        <f t="shared" si="9"/>
        <v>440</v>
      </c>
    </row>
    <row r="640" spans="1:14" x14ac:dyDescent="0.3">
      <c r="A640" t="s">
        <v>3449</v>
      </c>
      <c r="B640"/>
      <c r="C640"/>
      <c r="D640"/>
      <c r="E640"/>
      <c r="F640">
        <v>257</v>
      </c>
      <c r="G640">
        <v>286</v>
      </c>
      <c r="H640">
        <v>247</v>
      </c>
      <c r="I640">
        <v>262</v>
      </c>
      <c r="J640">
        <v>218</v>
      </c>
      <c r="K640">
        <v>245</v>
      </c>
      <c r="L640">
        <v>248</v>
      </c>
      <c r="M640">
        <v>235</v>
      </c>
      <c r="N640" s="436">
        <f t="shared" si="9"/>
        <v>1998</v>
      </c>
    </row>
    <row r="641" spans="1:14" x14ac:dyDescent="0.3">
      <c r="A641" t="s">
        <v>3450</v>
      </c>
      <c r="B641"/>
      <c r="C641"/>
      <c r="D641"/>
      <c r="E641"/>
      <c r="F641">
        <v>212</v>
      </c>
      <c r="G641">
        <v>244</v>
      </c>
      <c r="H641">
        <v>192</v>
      </c>
      <c r="I641">
        <v>214</v>
      </c>
      <c r="J641">
        <v>171</v>
      </c>
      <c r="K641">
        <v>208</v>
      </c>
      <c r="L641">
        <v>159</v>
      </c>
      <c r="M641">
        <v>197</v>
      </c>
      <c r="N641" s="436">
        <f t="shared" si="9"/>
        <v>1597</v>
      </c>
    </row>
    <row r="642" spans="1:14" x14ac:dyDescent="0.3">
      <c r="A642" t="s">
        <v>3451</v>
      </c>
      <c r="B642">
        <v>129</v>
      </c>
      <c r="C642">
        <v>141</v>
      </c>
      <c r="D642">
        <v>126</v>
      </c>
      <c r="E642">
        <v>134</v>
      </c>
      <c r="F642"/>
      <c r="G642"/>
      <c r="H642"/>
      <c r="I642"/>
      <c r="J642"/>
      <c r="K642"/>
      <c r="L642"/>
      <c r="M642"/>
      <c r="N642" s="436">
        <f t="shared" si="9"/>
        <v>530</v>
      </c>
    </row>
    <row r="643" spans="1:14" x14ac:dyDescent="0.3">
      <c r="A643" t="s">
        <v>3452</v>
      </c>
      <c r="B643">
        <v>141</v>
      </c>
      <c r="C643">
        <v>166</v>
      </c>
      <c r="D643">
        <v>127</v>
      </c>
      <c r="E643">
        <v>148</v>
      </c>
      <c r="F643"/>
      <c r="G643"/>
      <c r="H643"/>
      <c r="I643"/>
      <c r="J643"/>
      <c r="K643"/>
      <c r="L643"/>
      <c r="M643"/>
      <c r="N643" s="436">
        <f t="shared" si="9"/>
        <v>582</v>
      </c>
    </row>
    <row r="644" spans="1:14" x14ac:dyDescent="0.3">
      <c r="A644" t="s">
        <v>3453</v>
      </c>
      <c r="B644"/>
      <c r="C644"/>
      <c r="D644"/>
      <c r="E644"/>
      <c r="F644">
        <v>177</v>
      </c>
      <c r="G644">
        <v>150</v>
      </c>
      <c r="H644">
        <v>157</v>
      </c>
      <c r="I644">
        <v>149</v>
      </c>
      <c r="J644">
        <v>135</v>
      </c>
      <c r="K644">
        <v>144</v>
      </c>
      <c r="L644">
        <v>139</v>
      </c>
      <c r="M644">
        <v>125</v>
      </c>
      <c r="N644" s="436">
        <f t="shared" ref="N644:N707" si="10">SUM(B644:M644)</f>
        <v>1176</v>
      </c>
    </row>
    <row r="645" spans="1:14" x14ac:dyDescent="0.3">
      <c r="A645" t="s">
        <v>3454</v>
      </c>
      <c r="B645"/>
      <c r="C645"/>
      <c r="D645"/>
      <c r="E645"/>
      <c r="F645">
        <v>131</v>
      </c>
      <c r="G645">
        <v>141</v>
      </c>
      <c r="H645">
        <v>145</v>
      </c>
      <c r="I645">
        <v>137</v>
      </c>
      <c r="J645">
        <v>132</v>
      </c>
      <c r="K645">
        <v>115</v>
      </c>
      <c r="L645">
        <v>134</v>
      </c>
      <c r="M645">
        <v>144</v>
      </c>
      <c r="N645" s="436">
        <f t="shared" si="10"/>
        <v>1079</v>
      </c>
    </row>
    <row r="646" spans="1:14" x14ac:dyDescent="0.3">
      <c r="A646" t="s">
        <v>3455</v>
      </c>
      <c r="B646">
        <v>124</v>
      </c>
      <c r="C646">
        <v>123</v>
      </c>
      <c r="D646">
        <v>120</v>
      </c>
      <c r="E646">
        <v>122</v>
      </c>
      <c r="F646"/>
      <c r="G646"/>
      <c r="H646"/>
      <c r="I646"/>
      <c r="J646"/>
      <c r="K646"/>
      <c r="L646"/>
      <c r="M646"/>
      <c r="N646" s="436">
        <f t="shared" si="10"/>
        <v>489</v>
      </c>
    </row>
    <row r="647" spans="1:14" x14ac:dyDescent="0.3">
      <c r="A647" t="s">
        <v>3456</v>
      </c>
      <c r="B647"/>
      <c r="C647"/>
      <c r="D647"/>
      <c r="E647"/>
      <c r="F647">
        <v>25</v>
      </c>
      <c r="G647">
        <v>34</v>
      </c>
      <c r="H647">
        <v>29</v>
      </c>
      <c r="I647">
        <v>42</v>
      </c>
      <c r="J647">
        <v>27</v>
      </c>
      <c r="K647">
        <v>34</v>
      </c>
      <c r="L647">
        <v>30</v>
      </c>
      <c r="M647">
        <v>28</v>
      </c>
      <c r="N647" s="436">
        <f t="shared" si="10"/>
        <v>249</v>
      </c>
    </row>
    <row r="648" spans="1:14" x14ac:dyDescent="0.3">
      <c r="A648" t="s">
        <v>3457</v>
      </c>
      <c r="B648">
        <v>41</v>
      </c>
      <c r="C648">
        <v>31</v>
      </c>
      <c r="D648">
        <v>41</v>
      </c>
      <c r="E648">
        <v>36</v>
      </c>
      <c r="F648"/>
      <c r="G648"/>
      <c r="H648"/>
      <c r="I648"/>
      <c r="J648"/>
      <c r="K648"/>
      <c r="L648"/>
      <c r="M648"/>
      <c r="N648" s="436">
        <f t="shared" si="10"/>
        <v>149</v>
      </c>
    </row>
    <row r="649" spans="1:14" x14ac:dyDescent="0.3">
      <c r="A649" t="s">
        <v>3458</v>
      </c>
      <c r="B649"/>
      <c r="C649"/>
      <c r="D649"/>
      <c r="E649"/>
      <c r="F649">
        <v>214</v>
      </c>
      <c r="G649">
        <v>295</v>
      </c>
      <c r="H649">
        <v>157</v>
      </c>
      <c r="I649">
        <v>192</v>
      </c>
      <c r="J649">
        <v>113</v>
      </c>
      <c r="K649">
        <v>114</v>
      </c>
      <c r="L649">
        <v>121</v>
      </c>
      <c r="M649">
        <v>129</v>
      </c>
      <c r="N649" s="436">
        <f t="shared" si="10"/>
        <v>1335</v>
      </c>
    </row>
    <row r="650" spans="1:14" x14ac:dyDescent="0.3">
      <c r="A650" t="s">
        <v>3459</v>
      </c>
      <c r="B650">
        <v>104</v>
      </c>
      <c r="C650">
        <v>82</v>
      </c>
      <c r="D650">
        <v>106</v>
      </c>
      <c r="E650">
        <v>85</v>
      </c>
      <c r="F650"/>
      <c r="G650"/>
      <c r="H650"/>
      <c r="I650"/>
      <c r="J650"/>
      <c r="K650"/>
      <c r="L650"/>
      <c r="M650"/>
      <c r="N650" s="436">
        <f t="shared" si="10"/>
        <v>377</v>
      </c>
    </row>
    <row r="651" spans="1:14" x14ac:dyDescent="0.3">
      <c r="A651" t="s">
        <v>3460</v>
      </c>
      <c r="B651">
        <v>46</v>
      </c>
      <c r="C651">
        <v>41</v>
      </c>
      <c r="D651">
        <v>48</v>
      </c>
      <c r="E651">
        <v>33</v>
      </c>
      <c r="F651"/>
      <c r="G651"/>
      <c r="H651"/>
      <c r="I651"/>
      <c r="J651"/>
      <c r="K651"/>
      <c r="L651"/>
      <c r="M651"/>
      <c r="N651" s="436">
        <f t="shared" si="10"/>
        <v>168</v>
      </c>
    </row>
    <row r="652" spans="1:14" x14ac:dyDescent="0.3">
      <c r="A652" t="s">
        <v>3461</v>
      </c>
      <c r="B652"/>
      <c r="C652"/>
      <c r="D652"/>
      <c r="E652"/>
      <c r="F652">
        <v>59</v>
      </c>
      <c r="G652">
        <v>39</v>
      </c>
      <c r="H652">
        <v>47</v>
      </c>
      <c r="I652">
        <v>31</v>
      </c>
      <c r="J652">
        <v>41</v>
      </c>
      <c r="K652">
        <v>35</v>
      </c>
      <c r="L652">
        <v>46</v>
      </c>
      <c r="M652">
        <v>25</v>
      </c>
      <c r="N652" s="436">
        <f t="shared" si="10"/>
        <v>323</v>
      </c>
    </row>
    <row r="653" spans="1:14" x14ac:dyDescent="0.3">
      <c r="A653" t="s">
        <v>10415</v>
      </c>
      <c r="B653">
        <v>75</v>
      </c>
      <c r="C653">
        <v>77</v>
      </c>
      <c r="D653">
        <v>74</v>
      </c>
      <c r="E653">
        <v>86</v>
      </c>
      <c r="F653"/>
      <c r="G653"/>
      <c r="H653"/>
      <c r="I653"/>
      <c r="J653"/>
      <c r="K653"/>
      <c r="L653"/>
      <c r="M653"/>
      <c r="N653" s="436">
        <f t="shared" si="10"/>
        <v>312</v>
      </c>
    </row>
    <row r="654" spans="1:14" x14ac:dyDescent="0.3">
      <c r="A654" t="s">
        <v>10416</v>
      </c>
      <c r="B654">
        <v>11</v>
      </c>
      <c r="C654">
        <v>15</v>
      </c>
      <c r="D654">
        <v>2</v>
      </c>
      <c r="E654">
        <v>10</v>
      </c>
      <c r="F654"/>
      <c r="G654"/>
      <c r="H654"/>
      <c r="I654"/>
      <c r="J654"/>
      <c r="K654"/>
      <c r="L654"/>
      <c r="M654"/>
      <c r="N654" s="436">
        <f t="shared" si="10"/>
        <v>38</v>
      </c>
    </row>
    <row r="655" spans="1:14" x14ac:dyDescent="0.3">
      <c r="A655" t="s">
        <v>13070</v>
      </c>
      <c r="B655">
        <v>23</v>
      </c>
      <c r="C655">
        <v>19</v>
      </c>
      <c r="D655">
        <v>21</v>
      </c>
      <c r="E655">
        <v>19</v>
      </c>
      <c r="F655">
        <v>15</v>
      </c>
      <c r="G655">
        <v>12</v>
      </c>
      <c r="H655">
        <v>12</v>
      </c>
      <c r="I655">
        <v>6</v>
      </c>
      <c r="J655">
        <v>12</v>
      </c>
      <c r="K655">
        <v>12</v>
      </c>
      <c r="L655">
        <v>5</v>
      </c>
      <c r="M655">
        <v>6</v>
      </c>
      <c r="N655" s="436">
        <f t="shared" si="10"/>
        <v>162</v>
      </c>
    </row>
    <row r="656" spans="1:14" x14ac:dyDescent="0.3">
      <c r="A656" t="s">
        <v>3462</v>
      </c>
      <c r="B656"/>
      <c r="C656"/>
      <c r="D656"/>
      <c r="E656"/>
      <c r="F656">
        <v>134</v>
      </c>
      <c r="G656">
        <v>147</v>
      </c>
      <c r="H656">
        <v>121</v>
      </c>
      <c r="I656">
        <v>146</v>
      </c>
      <c r="J656">
        <v>123</v>
      </c>
      <c r="K656">
        <v>119</v>
      </c>
      <c r="L656">
        <v>146</v>
      </c>
      <c r="M656">
        <v>152</v>
      </c>
      <c r="N656" s="436">
        <f t="shared" si="10"/>
        <v>1088</v>
      </c>
    </row>
    <row r="657" spans="1:14" x14ac:dyDescent="0.3">
      <c r="A657" t="s">
        <v>3463</v>
      </c>
      <c r="B657">
        <v>142</v>
      </c>
      <c r="C657">
        <v>157</v>
      </c>
      <c r="D657">
        <v>145</v>
      </c>
      <c r="E657">
        <v>151</v>
      </c>
      <c r="F657"/>
      <c r="G657"/>
      <c r="H657"/>
      <c r="I657"/>
      <c r="J657"/>
      <c r="K657"/>
      <c r="L657"/>
      <c r="M657"/>
      <c r="N657" s="436">
        <f t="shared" si="10"/>
        <v>595</v>
      </c>
    </row>
    <row r="658" spans="1:14" x14ac:dyDescent="0.3">
      <c r="A658" t="s">
        <v>3464</v>
      </c>
      <c r="B658"/>
      <c r="C658">
        <v>3</v>
      </c>
      <c r="D658"/>
      <c r="E658">
        <v>2</v>
      </c>
      <c r="F658"/>
      <c r="G658">
        <v>1</v>
      </c>
      <c r="H658"/>
      <c r="I658">
        <v>2</v>
      </c>
      <c r="J658">
        <v>1</v>
      </c>
      <c r="K658">
        <v>1</v>
      </c>
      <c r="L658">
        <v>2</v>
      </c>
      <c r="M658">
        <v>2</v>
      </c>
      <c r="N658" s="436">
        <f t="shared" si="10"/>
        <v>14</v>
      </c>
    </row>
    <row r="659" spans="1:14" x14ac:dyDescent="0.3">
      <c r="A659" t="s">
        <v>3465</v>
      </c>
      <c r="B659">
        <v>86</v>
      </c>
      <c r="C659">
        <v>101</v>
      </c>
      <c r="D659">
        <v>81</v>
      </c>
      <c r="E659">
        <v>107</v>
      </c>
      <c r="F659"/>
      <c r="G659"/>
      <c r="H659"/>
      <c r="I659"/>
      <c r="J659"/>
      <c r="K659"/>
      <c r="L659"/>
      <c r="M659"/>
      <c r="N659" s="436">
        <f t="shared" si="10"/>
        <v>375</v>
      </c>
    </row>
    <row r="660" spans="1:14" x14ac:dyDescent="0.3">
      <c r="A660" t="s">
        <v>3466</v>
      </c>
      <c r="B660"/>
      <c r="C660"/>
      <c r="D660"/>
      <c r="E660"/>
      <c r="F660">
        <v>75</v>
      </c>
      <c r="G660">
        <v>89</v>
      </c>
      <c r="H660">
        <v>98</v>
      </c>
      <c r="I660">
        <v>107</v>
      </c>
      <c r="J660">
        <v>89</v>
      </c>
      <c r="K660">
        <v>82</v>
      </c>
      <c r="L660">
        <v>93</v>
      </c>
      <c r="M660">
        <v>94</v>
      </c>
      <c r="N660" s="436">
        <f t="shared" si="10"/>
        <v>727</v>
      </c>
    </row>
    <row r="661" spans="1:14" x14ac:dyDescent="0.3">
      <c r="A661" t="s">
        <v>3467</v>
      </c>
      <c r="B661"/>
      <c r="C661"/>
      <c r="D661"/>
      <c r="E661"/>
      <c r="F661">
        <v>25</v>
      </c>
      <c r="G661">
        <v>27</v>
      </c>
      <c r="H661">
        <v>21</v>
      </c>
      <c r="I661">
        <v>43</v>
      </c>
      <c r="J661">
        <v>32</v>
      </c>
      <c r="K661">
        <v>24</v>
      </c>
      <c r="L661">
        <v>21</v>
      </c>
      <c r="M661">
        <v>28</v>
      </c>
      <c r="N661" s="436">
        <f t="shared" si="10"/>
        <v>221</v>
      </c>
    </row>
    <row r="662" spans="1:14" x14ac:dyDescent="0.3">
      <c r="A662" t="s">
        <v>3468</v>
      </c>
      <c r="B662">
        <v>36</v>
      </c>
      <c r="C662">
        <v>23</v>
      </c>
      <c r="D662">
        <v>28</v>
      </c>
      <c r="E662">
        <v>21</v>
      </c>
      <c r="F662"/>
      <c r="G662"/>
      <c r="H662"/>
      <c r="I662"/>
      <c r="J662"/>
      <c r="K662"/>
      <c r="L662"/>
      <c r="M662"/>
      <c r="N662" s="436">
        <f t="shared" si="10"/>
        <v>108</v>
      </c>
    </row>
    <row r="663" spans="1:14" x14ac:dyDescent="0.3">
      <c r="A663" t="s">
        <v>10407</v>
      </c>
      <c r="B663"/>
      <c r="C663"/>
      <c r="D663"/>
      <c r="E663"/>
      <c r="F663">
        <v>32</v>
      </c>
      <c r="G663">
        <v>10</v>
      </c>
      <c r="H663">
        <v>27</v>
      </c>
      <c r="I663">
        <v>10</v>
      </c>
      <c r="J663">
        <v>35</v>
      </c>
      <c r="K663">
        <v>7</v>
      </c>
      <c r="L663">
        <v>36</v>
      </c>
      <c r="M663">
        <v>11</v>
      </c>
      <c r="N663" s="436">
        <f t="shared" si="10"/>
        <v>168</v>
      </c>
    </row>
    <row r="664" spans="1:14" x14ac:dyDescent="0.3">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3">
      <c r="A665" t="s">
        <v>3469</v>
      </c>
      <c r="B665">
        <v>58</v>
      </c>
      <c r="C665">
        <v>48</v>
      </c>
      <c r="D665">
        <v>51</v>
      </c>
      <c r="E665">
        <v>47</v>
      </c>
      <c r="F665">
        <v>59</v>
      </c>
      <c r="G665">
        <v>67</v>
      </c>
      <c r="H665">
        <v>62</v>
      </c>
      <c r="I665">
        <v>52</v>
      </c>
      <c r="J665">
        <v>40</v>
      </c>
      <c r="K665">
        <v>41</v>
      </c>
      <c r="L665">
        <v>39</v>
      </c>
      <c r="M665">
        <v>52</v>
      </c>
      <c r="N665" s="436">
        <f t="shared" si="10"/>
        <v>616</v>
      </c>
    </row>
    <row r="666" spans="1:14" x14ac:dyDescent="0.3">
      <c r="A666" t="s">
        <v>3470</v>
      </c>
      <c r="B666">
        <v>131</v>
      </c>
      <c r="C666">
        <v>105</v>
      </c>
      <c r="D666">
        <v>125</v>
      </c>
      <c r="E666">
        <v>111</v>
      </c>
      <c r="F666"/>
      <c r="G666"/>
      <c r="H666"/>
      <c r="I666"/>
      <c r="J666"/>
      <c r="K666"/>
      <c r="L666"/>
      <c r="M666"/>
      <c r="N666" s="436">
        <f t="shared" si="10"/>
        <v>472</v>
      </c>
    </row>
    <row r="667" spans="1:14" x14ac:dyDescent="0.3">
      <c r="A667" t="s">
        <v>3471</v>
      </c>
      <c r="B667"/>
      <c r="C667"/>
      <c r="D667"/>
      <c r="E667"/>
      <c r="F667">
        <v>72</v>
      </c>
      <c r="G667">
        <v>88</v>
      </c>
      <c r="H667">
        <v>96</v>
      </c>
      <c r="I667">
        <v>92</v>
      </c>
      <c r="J667">
        <v>84</v>
      </c>
      <c r="K667">
        <v>126</v>
      </c>
      <c r="L667">
        <v>100</v>
      </c>
      <c r="M667">
        <v>117</v>
      </c>
      <c r="N667" s="436">
        <f t="shared" si="10"/>
        <v>775</v>
      </c>
    </row>
    <row r="668" spans="1:14" x14ac:dyDescent="0.3">
      <c r="A668" t="s">
        <v>3472</v>
      </c>
      <c r="B668">
        <v>43</v>
      </c>
      <c r="C668">
        <v>35</v>
      </c>
      <c r="D668">
        <v>29</v>
      </c>
      <c r="E668">
        <v>48</v>
      </c>
      <c r="F668"/>
      <c r="G668"/>
      <c r="H668"/>
      <c r="I668"/>
      <c r="J668"/>
      <c r="K668"/>
      <c r="L668"/>
      <c r="M668"/>
      <c r="N668" s="436">
        <f t="shared" si="10"/>
        <v>155</v>
      </c>
    </row>
    <row r="669" spans="1:14" x14ac:dyDescent="0.3">
      <c r="A669" t="s">
        <v>3473</v>
      </c>
      <c r="B669"/>
      <c r="C669"/>
      <c r="D669"/>
      <c r="E669"/>
      <c r="F669">
        <v>47</v>
      </c>
      <c r="G669">
        <v>38</v>
      </c>
      <c r="H669">
        <v>41</v>
      </c>
      <c r="I669">
        <v>47</v>
      </c>
      <c r="J669">
        <v>38</v>
      </c>
      <c r="K669">
        <v>40</v>
      </c>
      <c r="L669">
        <v>36</v>
      </c>
      <c r="M669">
        <v>37</v>
      </c>
      <c r="N669" s="436">
        <f t="shared" si="10"/>
        <v>324</v>
      </c>
    </row>
    <row r="670" spans="1:14" x14ac:dyDescent="0.3">
      <c r="A670" t="s">
        <v>3474</v>
      </c>
      <c r="B670"/>
      <c r="C670"/>
      <c r="D670"/>
      <c r="E670"/>
      <c r="F670">
        <v>28</v>
      </c>
      <c r="G670">
        <v>32</v>
      </c>
      <c r="H670">
        <v>22</v>
      </c>
      <c r="I670">
        <v>35</v>
      </c>
      <c r="J670">
        <v>33</v>
      </c>
      <c r="K670">
        <v>23</v>
      </c>
      <c r="L670">
        <v>28</v>
      </c>
      <c r="M670">
        <v>38</v>
      </c>
      <c r="N670" s="436">
        <f t="shared" si="10"/>
        <v>239</v>
      </c>
    </row>
    <row r="671" spans="1:14" x14ac:dyDescent="0.3">
      <c r="A671" t="s">
        <v>3475</v>
      </c>
      <c r="B671">
        <v>31</v>
      </c>
      <c r="C671">
        <v>29</v>
      </c>
      <c r="D671">
        <v>31</v>
      </c>
      <c r="E671">
        <v>35</v>
      </c>
      <c r="F671"/>
      <c r="G671"/>
      <c r="H671"/>
      <c r="I671"/>
      <c r="J671"/>
      <c r="K671"/>
      <c r="L671"/>
      <c r="M671"/>
      <c r="N671" s="436">
        <f t="shared" si="10"/>
        <v>126</v>
      </c>
    </row>
    <row r="672" spans="1:14" x14ac:dyDescent="0.3">
      <c r="A672" t="s">
        <v>3476</v>
      </c>
      <c r="B672"/>
      <c r="C672"/>
      <c r="D672"/>
      <c r="E672"/>
      <c r="F672">
        <v>35</v>
      </c>
      <c r="G672">
        <v>42</v>
      </c>
      <c r="H672">
        <v>36</v>
      </c>
      <c r="I672">
        <v>38</v>
      </c>
      <c r="J672">
        <v>35</v>
      </c>
      <c r="K672">
        <v>35</v>
      </c>
      <c r="L672">
        <v>30</v>
      </c>
      <c r="M672">
        <v>44</v>
      </c>
      <c r="N672" s="436">
        <f t="shared" si="10"/>
        <v>295</v>
      </c>
    </row>
    <row r="673" spans="1:14" x14ac:dyDescent="0.3">
      <c r="A673" t="s">
        <v>3477</v>
      </c>
      <c r="B673">
        <v>47</v>
      </c>
      <c r="C673">
        <v>42</v>
      </c>
      <c r="D673">
        <v>23</v>
      </c>
      <c r="E673">
        <v>37</v>
      </c>
      <c r="F673"/>
      <c r="G673"/>
      <c r="H673"/>
      <c r="I673"/>
      <c r="J673"/>
      <c r="K673"/>
      <c r="L673"/>
      <c r="M673"/>
      <c r="N673" s="436">
        <f t="shared" si="10"/>
        <v>149</v>
      </c>
    </row>
    <row r="674" spans="1:14" x14ac:dyDescent="0.3">
      <c r="A674" t="s">
        <v>3478</v>
      </c>
      <c r="B674"/>
      <c r="C674"/>
      <c r="D674"/>
      <c r="E674"/>
      <c r="F674">
        <v>60</v>
      </c>
      <c r="G674">
        <v>78</v>
      </c>
      <c r="H674">
        <v>67</v>
      </c>
      <c r="I674">
        <v>59</v>
      </c>
      <c r="J674">
        <v>43</v>
      </c>
      <c r="K674">
        <v>65</v>
      </c>
      <c r="L674">
        <v>54</v>
      </c>
      <c r="M674">
        <v>67</v>
      </c>
      <c r="N674" s="436">
        <f t="shared" si="10"/>
        <v>493</v>
      </c>
    </row>
    <row r="675" spans="1:14" x14ac:dyDescent="0.3">
      <c r="A675" t="s">
        <v>3479</v>
      </c>
      <c r="B675">
        <v>78</v>
      </c>
      <c r="C675">
        <v>89</v>
      </c>
      <c r="D675">
        <v>66</v>
      </c>
      <c r="E675">
        <v>79</v>
      </c>
      <c r="F675"/>
      <c r="G675"/>
      <c r="H675"/>
      <c r="I675"/>
      <c r="J675"/>
      <c r="K675"/>
      <c r="L675"/>
      <c r="M675"/>
      <c r="N675" s="436">
        <f t="shared" si="10"/>
        <v>312</v>
      </c>
    </row>
    <row r="676" spans="1:14" x14ac:dyDescent="0.3">
      <c r="A676" t="s">
        <v>3480</v>
      </c>
      <c r="B676"/>
      <c r="C676"/>
      <c r="D676"/>
      <c r="E676"/>
      <c r="F676">
        <v>82</v>
      </c>
      <c r="G676">
        <v>92</v>
      </c>
      <c r="H676">
        <v>74</v>
      </c>
      <c r="I676">
        <v>97</v>
      </c>
      <c r="J676">
        <v>74</v>
      </c>
      <c r="K676">
        <v>90</v>
      </c>
      <c r="L676">
        <v>72</v>
      </c>
      <c r="M676">
        <v>83</v>
      </c>
      <c r="N676" s="436">
        <f t="shared" si="10"/>
        <v>664</v>
      </c>
    </row>
    <row r="677" spans="1:14" x14ac:dyDescent="0.3">
      <c r="A677" t="s">
        <v>3481</v>
      </c>
      <c r="B677">
        <v>92</v>
      </c>
      <c r="C677">
        <v>90</v>
      </c>
      <c r="D677">
        <v>73</v>
      </c>
      <c r="E677">
        <v>87</v>
      </c>
      <c r="F677"/>
      <c r="G677"/>
      <c r="H677"/>
      <c r="I677"/>
      <c r="J677"/>
      <c r="K677"/>
      <c r="L677"/>
      <c r="M677"/>
      <c r="N677" s="436">
        <f t="shared" si="10"/>
        <v>342</v>
      </c>
    </row>
    <row r="678" spans="1:14" x14ac:dyDescent="0.3">
      <c r="A678" t="s">
        <v>3482</v>
      </c>
      <c r="B678"/>
      <c r="C678"/>
      <c r="D678"/>
      <c r="E678"/>
      <c r="F678">
        <v>125</v>
      </c>
      <c r="G678">
        <v>122</v>
      </c>
      <c r="H678">
        <v>119</v>
      </c>
      <c r="I678">
        <v>130</v>
      </c>
      <c r="J678">
        <v>127</v>
      </c>
      <c r="K678">
        <v>130</v>
      </c>
      <c r="L678">
        <v>125</v>
      </c>
      <c r="M678">
        <v>121</v>
      </c>
      <c r="N678" s="436">
        <f t="shared" si="10"/>
        <v>999</v>
      </c>
    </row>
    <row r="679" spans="1:14" x14ac:dyDescent="0.3">
      <c r="A679" t="s">
        <v>3483</v>
      </c>
      <c r="B679">
        <v>105</v>
      </c>
      <c r="C679">
        <v>125</v>
      </c>
      <c r="D679">
        <v>108</v>
      </c>
      <c r="E679">
        <v>152</v>
      </c>
      <c r="F679"/>
      <c r="G679"/>
      <c r="H679"/>
      <c r="I679"/>
      <c r="J679"/>
      <c r="K679"/>
      <c r="L679"/>
      <c r="M679"/>
      <c r="N679" s="436">
        <f t="shared" si="10"/>
        <v>490</v>
      </c>
    </row>
    <row r="680" spans="1:14" x14ac:dyDescent="0.3">
      <c r="A680" t="s">
        <v>13346</v>
      </c>
      <c r="B680">
        <v>21</v>
      </c>
      <c r="C680">
        <v>34</v>
      </c>
      <c r="D680">
        <v>28</v>
      </c>
      <c r="E680">
        <v>30</v>
      </c>
      <c r="F680"/>
      <c r="G680"/>
      <c r="H680"/>
      <c r="I680"/>
      <c r="J680"/>
      <c r="K680"/>
      <c r="L680"/>
      <c r="M680"/>
      <c r="N680" s="436">
        <f t="shared" si="10"/>
        <v>113</v>
      </c>
    </row>
    <row r="681" spans="1:14" x14ac:dyDescent="0.3">
      <c r="A681" t="s">
        <v>13345</v>
      </c>
      <c r="B681"/>
      <c r="C681"/>
      <c r="D681"/>
      <c r="E681"/>
      <c r="F681">
        <v>22</v>
      </c>
      <c r="G681">
        <v>26</v>
      </c>
      <c r="H681">
        <v>33</v>
      </c>
      <c r="I681">
        <v>30</v>
      </c>
      <c r="J681">
        <v>14</v>
      </c>
      <c r="K681">
        <v>24</v>
      </c>
      <c r="L681">
        <v>26</v>
      </c>
      <c r="M681">
        <v>27</v>
      </c>
      <c r="N681" s="436">
        <f t="shared" si="10"/>
        <v>202</v>
      </c>
    </row>
    <row r="682" spans="1:14" x14ac:dyDescent="0.3">
      <c r="A682" t="s">
        <v>3484</v>
      </c>
      <c r="B682"/>
      <c r="C682"/>
      <c r="D682"/>
      <c r="E682"/>
      <c r="F682">
        <v>80</v>
      </c>
      <c r="G682">
        <v>71</v>
      </c>
      <c r="H682">
        <v>97</v>
      </c>
      <c r="I682">
        <v>83</v>
      </c>
      <c r="J682">
        <v>95</v>
      </c>
      <c r="K682">
        <v>91</v>
      </c>
      <c r="L682">
        <v>104</v>
      </c>
      <c r="M682">
        <v>100</v>
      </c>
      <c r="N682" s="436">
        <f t="shared" si="10"/>
        <v>721</v>
      </c>
    </row>
    <row r="683" spans="1:14" x14ac:dyDescent="0.3">
      <c r="A683" t="s">
        <v>3485</v>
      </c>
      <c r="B683">
        <v>106</v>
      </c>
      <c r="C683">
        <v>103</v>
      </c>
      <c r="D683">
        <v>110</v>
      </c>
      <c r="E683">
        <v>124</v>
      </c>
      <c r="F683"/>
      <c r="G683"/>
      <c r="H683"/>
      <c r="I683"/>
      <c r="J683"/>
      <c r="K683"/>
      <c r="L683"/>
      <c r="M683"/>
      <c r="N683" s="436">
        <f t="shared" si="10"/>
        <v>443</v>
      </c>
    </row>
    <row r="684" spans="1:14" x14ac:dyDescent="0.3">
      <c r="A684" t="s">
        <v>3486</v>
      </c>
      <c r="B684">
        <v>70</v>
      </c>
      <c r="C684">
        <v>68</v>
      </c>
      <c r="D684">
        <v>50</v>
      </c>
      <c r="E684">
        <v>63</v>
      </c>
      <c r="F684"/>
      <c r="G684"/>
      <c r="H684"/>
      <c r="I684"/>
      <c r="J684"/>
      <c r="K684"/>
      <c r="L684"/>
      <c r="M684"/>
      <c r="N684" s="436">
        <f t="shared" si="10"/>
        <v>251</v>
      </c>
    </row>
    <row r="685" spans="1:14" x14ac:dyDescent="0.3">
      <c r="A685" t="s">
        <v>3487</v>
      </c>
      <c r="B685"/>
      <c r="C685"/>
      <c r="D685"/>
      <c r="E685"/>
      <c r="F685">
        <v>39</v>
      </c>
      <c r="G685">
        <v>45</v>
      </c>
      <c r="H685">
        <v>47</v>
      </c>
      <c r="I685">
        <v>57</v>
      </c>
      <c r="J685">
        <v>47</v>
      </c>
      <c r="K685">
        <v>51</v>
      </c>
      <c r="L685">
        <v>55</v>
      </c>
      <c r="M685">
        <v>48</v>
      </c>
      <c r="N685" s="436">
        <f t="shared" si="10"/>
        <v>389</v>
      </c>
    </row>
    <row r="686" spans="1:14" x14ac:dyDescent="0.3">
      <c r="A686" t="s">
        <v>3488</v>
      </c>
      <c r="B686"/>
      <c r="C686"/>
      <c r="D686"/>
      <c r="E686"/>
      <c r="F686">
        <v>86</v>
      </c>
      <c r="G686">
        <v>61</v>
      </c>
      <c r="H686">
        <v>67</v>
      </c>
      <c r="I686">
        <v>79</v>
      </c>
      <c r="J686">
        <v>75</v>
      </c>
      <c r="K686">
        <v>75</v>
      </c>
      <c r="L686">
        <v>88</v>
      </c>
      <c r="M686">
        <v>79</v>
      </c>
      <c r="N686" s="436">
        <f t="shared" si="10"/>
        <v>610</v>
      </c>
    </row>
    <row r="687" spans="1:14" x14ac:dyDescent="0.3">
      <c r="A687" t="s">
        <v>3489</v>
      </c>
      <c r="B687">
        <v>71</v>
      </c>
      <c r="C687">
        <v>80</v>
      </c>
      <c r="D687">
        <v>88</v>
      </c>
      <c r="E687">
        <v>93</v>
      </c>
      <c r="F687"/>
      <c r="G687"/>
      <c r="H687"/>
      <c r="I687"/>
      <c r="J687"/>
      <c r="K687"/>
      <c r="L687"/>
      <c r="M687"/>
      <c r="N687" s="436">
        <f t="shared" si="10"/>
        <v>332</v>
      </c>
    </row>
    <row r="688" spans="1:14" x14ac:dyDescent="0.3">
      <c r="A688" t="s">
        <v>3490</v>
      </c>
      <c r="B688"/>
      <c r="C688"/>
      <c r="D688"/>
      <c r="E688"/>
      <c r="F688">
        <v>69</v>
      </c>
      <c r="G688">
        <v>103</v>
      </c>
      <c r="H688">
        <v>58</v>
      </c>
      <c r="I688">
        <v>91</v>
      </c>
      <c r="J688">
        <v>56</v>
      </c>
      <c r="K688">
        <v>90</v>
      </c>
      <c r="L688">
        <v>63</v>
      </c>
      <c r="M688">
        <v>87</v>
      </c>
      <c r="N688" s="436">
        <f t="shared" si="10"/>
        <v>617</v>
      </c>
    </row>
    <row r="689" spans="1:14" x14ac:dyDescent="0.3">
      <c r="A689" t="s">
        <v>3491</v>
      </c>
      <c r="B689">
        <v>19</v>
      </c>
      <c r="C689">
        <v>26</v>
      </c>
      <c r="D689">
        <v>29</v>
      </c>
      <c r="E689">
        <v>26</v>
      </c>
      <c r="F689">
        <v>23</v>
      </c>
      <c r="G689">
        <v>19</v>
      </c>
      <c r="H689">
        <v>15</v>
      </c>
      <c r="I689">
        <v>16</v>
      </c>
      <c r="J689">
        <v>17</v>
      </c>
      <c r="K689">
        <v>14</v>
      </c>
      <c r="L689">
        <v>17</v>
      </c>
      <c r="M689">
        <v>19</v>
      </c>
      <c r="N689" s="436">
        <f t="shared" si="10"/>
        <v>240</v>
      </c>
    </row>
    <row r="690" spans="1:14" x14ac:dyDescent="0.3">
      <c r="A690" t="s">
        <v>3492</v>
      </c>
      <c r="B690"/>
      <c r="C690"/>
      <c r="D690"/>
      <c r="E690"/>
      <c r="F690">
        <v>29</v>
      </c>
      <c r="G690">
        <v>48</v>
      </c>
      <c r="H690">
        <v>41</v>
      </c>
      <c r="I690">
        <v>51</v>
      </c>
      <c r="J690">
        <v>48</v>
      </c>
      <c r="K690">
        <v>44</v>
      </c>
      <c r="L690">
        <v>46</v>
      </c>
      <c r="M690">
        <v>57</v>
      </c>
      <c r="N690" s="436">
        <f t="shared" si="10"/>
        <v>364</v>
      </c>
    </row>
    <row r="691" spans="1:14" x14ac:dyDescent="0.3">
      <c r="A691" t="s">
        <v>3493</v>
      </c>
      <c r="B691">
        <v>55</v>
      </c>
      <c r="C691">
        <v>51</v>
      </c>
      <c r="D691">
        <v>48</v>
      </c>
      <c r="E691">
        <v>41</v>
      </c>
      <c r="F691"/>
      <c r="G691"/>
      <c r="H691"/>
      <c r="I691"/>
      <c r="J691"/>
      <c r="K691"/>
      <c r="L691"/>
      <c r="M691"/>
      <c r="N691" s="436">
        <f t="shared" si="10"/>
        <v>195</v>
      </c>
    </row>
    <row r="692" spans="1:14" x14ac:dyDescent="0.3">
      <c r="A692" t="s">
        <v>3494</v>
      </c>
      <c r="B692">
        <v>90</v>
      </c>
      <c r="C692">
        <v>85</v>
      </c>
      <c r="D692">
        <v>79</v>
      </c>
      <c r="E692">
        <v>93</v>
      </c>
      <c r="F692"/>
      <c r="G692"/>
      <c r="H692"/>
      <c r="I692"/>
      <c r="J692"/>
      <c r="K692"/>
      <c r="L692"/>
      <c r="M692"/>
      <c r="N692" s="436">
        <f t="shared" si="10"/>
        <v>347</v>
      </c>
    </row>
    <row r="693" spans="1:14" x14ac:dyDescent="0.3">
      <c r="A693" t="s">
        <v>3495</v>
      </c>
      <c r="B693"/>
      <c r="C693"/>
      <c r="D693"/>
      <c r="E693"/>
      <c r="F693">
        <v>87</v>
      </c>
      <c r="G693">
        <v>61</v>
      </c>
      <c r="H693">
        <v>94</v>
      </c>
      <c r="I693">
        <v>70</v>
      </c>
      <c r="J693">
        <v>91</v>
      </c>
      <c r="K693">
        <v>89</v>
      </c>
      <c r="L693">
        <v>76</v>
      </c>
      <c r="M693">
        <v>77</v>
      </c>
      <c r="N693" s="436">
        <f t="shared" si="10"/>
        <v>645</v>
      </c>
    </row>
    <row r="694" spans="1:14" x14ac:dyDescent="0.3">
      <c r="A694" t="s">
        <v>3496</v>
      </c>
      <c r="B694"/>
      <c r="C694"/>
      <c r="D694"/>
      <c r="E694"/>
      <c r="F694">
        <v>53</v>
      </c>
      <c r="G694">
        <v>21</v>
      </c>
      <c r="H694">
        <v>54</v>
      </c>
      <c r="I694">
        <v>49</v>
      </c>
      <c r="J694">
        <v>28</v>
      </c>
      <c r="K694">
        <v>35</v>
      </c>
      <c r="L694">
        <v>41</v>
      </c>
      <c r="M694">
        <v>53</v>
      </c>
      <c r="N694" s="436">
        <f t="shared" si="10"/>
        <v>334</v>
      </c>
    </row>
    <row r="695" spans="1:14" x14ac:dyDescent="0.3">
      <c r="A695" t="s">
        <v>10420</v>
      </c>
      <c r="B695">
        <v>50</v>
      </c>
      <c r="C695">
        <v>43</v>
      </c>
      <c r="D695">
        <v>37</v>
      </c>
      <c r="E695">
        <v>43</v>
      </c>
      <c r="F695"/>
      <c r="G695"/>
      <c r="H695"/>
      <c r="I695"/>
      <c r="J695"/>
      <c r="K695"/>
      <c r="L695"/>
      <c r="M695"/>
      <c r="N695" s="436">
        <f t="shared" si="10"/>
        <v>173</v>
      </c>
    </row>
    <row r="696" spans="1:14" x14ac:dyDescent="0.3">
      <c r="A696" t="s">
        <v>3497</v>
      </c>
      <c r="B696"/>
      <c r="C696"/>
      <c r="D696"/>
      <c r="E696"/>
      <c r="F696">
        <v>64</v>
      </c>
      <c r="G696">
        <v>79</v>
      </c>
      <c r="H696">
        <v>86</v>
      </c>
      <c r="I696">
        <v>71</v>
      </c>
      <c r="J696">
        <v>67</v>
      </c>
      <c r="K696">
        <v>81</v>
      </c>
      <c r="L696">
        <v>69</v>
      </c>
      <c r="M696">
        <v>97</v>
      </c>
      <c r="N696" s="436">
        <f t="shared" si="10"/>
        <v>614</v>
      </c>
    </row>
    <row r="697" spans="1:14" x14ac:dyDescent="0.3">
      <c r="A697" t="s">
        <v>3498</v>
      </c>
      <c r="B697">
        <v>84</v>
      </c>
      <c r="C697">
        <v>76</v>
      </c>
      <c r="D697">
        <v>61</v>
      </c>
      <c r="E697">
        <v>80</v>
      </c>
      <c r="F697"/>
      <c r="G697"/>
      <c r="H697"/>
      <c r="I697"/>
      <c r="J697"/>
      <c r="K697"/>
      <c r="L697"/>
      <c r="M697"/>
      <c r="N697" s="436">
        <f t="shared" si="10"/>
        <v>301</v>
      </c>
    </row>
    <row r="698" spans="1:14" x14ac:dyDescent="0.3">
      <c r="A698" t="s">
        <v>3499</v>
      </c>
      <c r="B698"/>
      <c r="C698"/>
      <c r="D698"/>
      <c r="E698"/>
      <c r="F698">
        <v>60</v>
      </c>
      <c r="G698">
        <v>76</v>
      </c>
      <c r="H698">
        <v>52</v>
      </c>
      <c r="I698">
        <v>67</v>
      </c>
      <c r="J698">
        <v>62</v>
      </c>
      <c r="K698">
        <v>63</v>
      </c>
      <c r="L698">
        <v>54</v>
      </c>
      <c r="M698">
        <v>62</v>
      </c>
      <c r="N698" s="436">
        <f t="shared" si="10"/>
        <v>496</v>
      </c>
    </row>
    <row r="699" spans="1:14" x14ac:dyDescent="0.3">
      <c r="A699" t="s">
        <v>3500</v>
      </c>
      <c r="B699">
        <v>66</v>
      </c>
      <c r="C699">
        <v>68</v>
      </c>
      <c r="D699">
        <v>52</v>
      </c>
      <c r="E699">
        <v>74</v>
      </c>
      <c r="F699"/>
      <c r="G699"/>
      <c r="H699"/>
      <c r="I699"/>
      <c r="J699"/>
      <c r="K699"/>
      <c r="L699"/>
      <c r="M699"/>
      <c r="N699" s="436">
        <f t="shared" si="10"/>
        <v>260</v>
      </c>
    </row>
    <row r="700" spans="1:14" x14ac:dyDescent="0.3">
      <c r="A700" t="s">
        <v>3501</v>
      </c>
      <c r="B700">
        <v>89</v>
      </c>
      <c r="C700">
        <v>84</v>
      </c>
      <c r="D700">
        <v>89</v>
      </c>
      <c r="E700">
        <v>90</v>
      </c>
      <c r="F700"/>
      <c r="G700"/>
      <c r="H700"/>
      <c r="I700"/>
      <c r="J700"/>
      <c r="K700"/>
      <c r="L700"/>
      <c r="M700"/>
      <c r="N700" s="436">
        <f t="shared" si="10"/>
        <v>352</v>
      </c>
    </row>
    <row r="701" spans="1:14" x14ac:dyDescent="0.3">
      <c r="A701" t="s">
        <v>3502</v>
      </c>
      <c r="B701"/>
      <c r="C701"/>
      <c r="D701"/>
      <c r="E701"/>
      <c r="F701">
        <v>82</v>
      </c>
      <c r="G701">
        <v>91</v>
      </c>
      <c r="H701">
        <v>69</v>
      </c>
      <c r="I701">
        <v>84</v>
      </c>
      <c r="J701">
        <v>85</v>
      </c>
      <c r="K701">
        <v>95</v>
      </c>
      <c r="L701">
        <v>75</v>
      </c>
      <c r="M701">
        <v>84</v>
      </c>
      <c r="N701" s="436">
        <f t="shared" si="10"/>
        <v>665</v>
      </c>
    </row>
    <row r="702" spans="1:14" x14ac:dyDescent="0.3">
      <c r="A702" t="s">
        <v>3503</v>
      </c>
      <c r="B702"/>
      <c r="C702"/>
      <c r="D702"/>
      <c r="E702"/>
      <c r="F702">
        <v>109</v>
      </c>
      <c r="G702">
        <v>124</v>
      </c>
      <c r="H702">
        <v>116</v>
      </c>
      <c r="I702">
        <v>114</v>
      </c>
      <c r="J702">
        <v>112</v>
      </c>
      <c r="K702">
        <v>92</v>
      </c>
      <c r="L702">
        <v>110</v>
      </c>
      <c r="M702">
        <v>121</v>
      </c>
      <c r="N702" s="436">
        <f t="shared" si="10"/>
        <v>898</v>
      </c>
    </row>
    <row r="703" spans="1:14" x14ac:dyDescent="0.3">
      <c r="A703" t="s">
        <v>13083</v>
      </c>
      <c r="B703">
        <v>95</v>
      </c>
      <c r="C703">
        <v>116</v>
      </c>
      <c r="D703">
        <v>108</v>
      </c>
      <c r="E703">
        <v>120</v>
      </c>
      <c r="F703"/>
      <c r="G703"/>
      <c r="H703"/>
      <c r="I703"/>
      <c r="J703"/>
      <c r="K703"/>
      <c r="L703"/>
      <c r="M703"/>
      <c r="N703" s="436">
        <f t="shared" si="10"/>
        <v>439</v>
      </c>
    </row>
    <row r="704" spans="1:14" x14ac:dyDescent="0.3">
      <c r="A704" t="s">
        <v>3504</v>
      </c>
      <c r="B704">
        <v>50</v>
      </c>
      <c r="C704">
        <v>56</v>
      </c>
      <c r="D704">
        <v>42</v>
      </c>
      <c r="E704">
        <v>50</v>
      </c>
      <c r="F704">
        <v>53</v>
      </c>
      <c r="G704">
        <v>67</v>
      </c>
      <c r="H704">
        <v>55</v>
      </c>
      <c r="I704">
        <v>64</v>
      </c>
      <c r="J704">
        <v>50</v>
      </c>
      <c r="K704">
        <v>62</v>
      </c>
      <c r="L704">
        <v>59</v>
      </c>
      <c r="M704">
        <v>56</v>
      </c>
      <c r="N704" s="436">
        <f t="shared" si="10"/>
        <v>664</v>
      </c>
    </row>
    <row r="705" spans="1:14" x14ac:dyDescent="0.3">
      <c r="A705" t="s">
        <v>3505</v>
      </c>
      <c r="B705"/>
      <c r="C705"/>
      <c r="D705">
        <v>66</v>
      </c>
      <c r="E705">
        <v>88</v>
      </c>
      <c r="F705">
        <v>86</v>
      </c>
      <c r="G705">
        <v>82</v>
      </c>
      <c r="H705">
        <v>65</v>
      </c>
      <c r="I705">
        <v>83</v>
      </c>
      <c r="J705">
        <v>69</v>
      </c>
      <c r="K705">
        <v>65</v>
      </c>
      <c r="L705">
        <v>72</v>
      </c>
      <c r="M705">
        <v>93</v>
      </c>
      <c r="N705" s="436">
        <f t="shared" si="10"/>
        <v>769</v>
      </c>
    </row>
    <row r="706" spans="1:14" x14ac:dyDescent="0.3">
      <c r="A706" t="s">
        <v>3506</v>
      </c>
      <c r="B706">
        <v>79</v>
      </c>
      <c r="C706">
        <v>72</v>
      </c>
      <c r="D706"/>
      <c r="E706"/>
      <c r="F706"/>
      <c r="G706"/>
      <c r="H706"/>
      <c r="I706"/>
      <c r="J706"/>
      <c r="K706"/>
      <c r="L706"/>
      <c r="M706"/>
      <c r="N706" s="436">
        <f t="shared" si="10"/>
        <v>151</v>
      </c>
    </row>
    <row r="707" spans="1:14" x14ac:dyDescent="0.3">
      <c r="A707" t="s">
        <v>3507</v>
      </c>
      <c r="B707"/>
      <c r="C707"/>
      <c r="D707"/>
      <c r="E707"/>
      <c r="F707">
        <v>90</v>
      </c>
      <c r="G707">
        <v>90</v>
      </c>
      <c r="H707">
        <v>85</v>
      </c>
      <c r="I707">
        <v>98</v>
      </c>
      <c r="J707">
        <v>81</v>
      </c>
      <c r="K707">
        <v>110</v>
      </c>
      <c r="L707">
        <v>96</v>
      </c>
      <c r="M707">
        <v>124</v>
      </c>
      <c r="N707" s="436">
        <f t="shared" si="10"/>
        <v>774</v>
      </c>
    </row>
    <row r="708" spans="1:14" x14ac:dyDescent="0.3">
      <c r="A708" t="s">
        <v>3508</v>
      </c>
      <c r="B708">
        <v>70</v>
      </c>
      <c r="C708">
        <v>89</v>
      </c>
      <c r="D708">
        <v>86</v>
      </c>
      <c r="E708">
        <v>108</v>
      </c>
      <c r="F708"/>
      <c r="G708"/>
      <c r="H708"/>
      <c r="I708"/>
      <c r="J708"/>
      <c r="K708"/>
      <c r="L708"/>
      <c r="M708"/>
      <c r="N708" s="436">
        <f t="shared" ref="N708:N771" si="11">SUM(B708:M708)</f>
        <v>353</v>
      </c>
    </row>
    <row r="709" spans="1:14" x14ac:dyDescent="0.3">
      <c r="A709" t="s">
        <v>3509</v>
      </c>
      <c r="B709"/>
      <c r="C709"/>
      <c r="D709"/>
      <c r="E709"/>
      <c r="F709">
        <v>70</v>
      </c>
      <c r="G709">
        <v>60</v>
      </c>
      <c r="H709">
        <v>70</v>
      </c>
      <c r="I709">
        <v>73</v>
      </c>
      <c r="J709">
        <v>73</v>
      </c>
      <c r="K709">
        <v>75</v>
      </c>
      <c r="L709">
        <v>77</v>
      </c>
      <c r="M709">
        <v>54</v>
      </c>
      <c r="N709" s="436">
        <f t="shared" si="11"/>
        <v>552</v>
      </c>
    </row>
    <row r="710" spans="1:14" x14ac:dyDescent="0.3">
      <c r="A710" t="s">
        <v>3510</v>
      </c>
      <c r="B710">
        <v>81</v>
      </c>
      <c r="C710">
        <v>65</v>
      </c>
      <c r="D710">
        <v>58</v>
      </c>
      <c r="E710">
        <v>72</v>
      </c>
      <c r="F710"/>
      <c r="G710"/>
      <c r="H710"/>
      <c r="I710"/>
      <c r="J710"/>
      <c r="K710"/>
      <c r="L710"/>
      <c r="M710"/>
      <c r="N710" s="436">
        <f t="shared" si="11"/>
        <v>276</v>
      </c>
    </row>
    <row r="711" spans="1:14" x14ac:dyDescent="0.3">
      <c r="A711" t="s">
        <v>3511</v>
      </c>
      <c r="B711"/>
      <c r="C711"/>
      <c r="D711"/>
      <c r="E711"/>
      <c r="F711">
        <v>67</v>
      </c>
      <c r="G711">
        <v>59</v>
      </c>
      <c r="H711">
        <v>74</v>
      </c>
      <c r="I711">
        <v>74</v>
      </c>
      <c r="J711">
        <v>63</v>
      </c>
      <c r="K711">
        <v>64</v>
      </c>
      <c r="L711">
        <v>63</v>
      </c>
      <c r="M711">
        <v>57</v>
      </c>
      <c r="N711" s="436">
        <f t="shared" si="11"/>
        <v>521</v>
      </c>
    </row>
    <row r="712" spans="1:14" x14ac:dyDescent="0.3">
      <c r="A712" t="s">
        <v>3512</v>
      </c>
      <c r="B712">
        <v>75</v>
      </c>
      <c r="C712">
        <v>82</v>
      </c>
      <c r="D712">
        <v>67</v>
      </c>
      <c r="E712">
        <v>66</v>
      </c>
      <c r="F712"/>
      <c r="G712"/>
      <c r="H712"/>
      <c r="I712"/>
      <c r="J712"/>
      <c r="K712"/>
      <c r="L712"/>
      <c r="M712"/>
      <c r="N712" s="436">
        <f t="shared" si="11"/>
        <v>290</v>
      </c>
    </row>
    <row r="713" spans="1:14" x14ac:dyDescent="0.3">
      <c r="A713" t="s">
        <v>3513</v>
      </c>
      <c r="B713"/>
      <c r="C713"/>
      <c r="D713"/>
      <c r="E713"/>
      <c r="F713">
        <v>61</v>
      </c>
      <c r="G713">
        <v>102</v>
      </c>
      <c r="H713">
        <v>84</v>
      </c>
      <c r="I713">
        <v>80</v>
      </c>
      <c r="J713">
        <v>66</v>
      </c>
      <c r="K713">
        <v>90</v>
      </c>
      <c r="L713">
        <v>78</v>
      </c>
      <c r="M713">
        <v>86</v>
      </c>
      <c r="N713" s="436">
        <f t="shared" si="11"/>
        <v>647</v>
      </c>
    </row>
    <row r="714" spans="1:14" x14ac:dyDescent="0.3">
      <c r="A714" t="s">
        <v>3514</v>
      </c>
      <c r="B714">
        <v>83</v>
      </c>
      <c r="C714">
        <v>81</v>
      </c>
      <c r="D714">
        <v>75</v>
      </c>
      <c r="E714">
        <v>58</v>
      </c>
      <c r="F714"/>
      <c r="G714"/>
      <c r="H714"/>
      <c r="I714"/>
      <c r="J714"/>
      <c r="K714"/>
      <c r="L714"/>
      <c r="M714"/>
      <c r="N714" s="436">
        <f t="shared" si="11"/>
        <v>297</v>
      </c>
    </row>
    <row r="715" spans="1:14" x14ac:dyDescent="0.3">
      <c r="A715" t="s">
        <v>3515</v>
      </c>
      <c r="B715">
        <v>25</v>
      </c>
      <c r="C715">
        <v>34</v>
      </c>
      <c r="D715">
        <v>33</v>
      </c>
      <c r="E715">
        <v>23</v>
      </c>
      <c r="F715">
        <v>34</v>
      </c>
      <c r="G715">
        <v>36</v>
      </c>
      <c r="H715">
        <v>27</v>
      </c>
      <c r="I715">
        <v>31</v>
      </c>
      <c r="J715">
        <v>28</v>
      </c>
      <c r="K715">
        <v>38</v>
      </c>
      <c r="L715">
        <v>25</v>
      </c>
      <c r="M715">
        <v>39</v>
      </c>
      <c r="N715" s="436">
        <f t="shared" si="11"/>
        <v>373</v>
      </c>
    </row>
    <row r="716" spans="1:14" x14ac:dyDescent="0.3">
      <c r="A716" t="s">
        <v>3516</v>
      </c>
      <c r="B716">
        <v>22</v>
      </c>
      <c r="C716">
        <v>31</v>
      </c>
      <c r="D716">
        <v>16</v>
      </c>
      <c r="E716">
        <v>26</v>
      </c>
      <c r="F716">
        <v>33</v>
      </c>
      <c r="G716">
        <v>28</v>
      </c>
      <c r="H716">
        <v>21</v>
      </c>
      <c r="I716">
        <v>32</v>
      </c>
      <c r="J716">
        <v>39</v>
      </c>
      <c r="K716">
        <v>29</v>
      </c>
      <c r="L716">
        <v>31</v>
      </c>
      <c r="M716">
        <v>29</v>
      </c>
      <c r="N716" s="436">
        <f t="shared" si="11"/>
        <v>337</v>
      </c>
    </row>
    <row r="717" spans="1:14" x14ac:dyDescent="0.3">
      <c r="A717" t="s">
        <v>3517</v>
      </c>
      <c r="B717">
        <v>25</v>
      </c>
      <c r="C717">
        <v>26</v>
      </c>
      <c r="D717">
        <v>33</v>
      </c>
      <c r="E717">
        <v>35</v>
      </c>
      <c r="F717">
        <v>34</v>
      </c>
      <c r="G717">
        <v>36</v>
      </c>
      <c r="H717">
        <v>29</v>
      </c>
      <c r="I717">
        <v>41</v>
      </c>
      <c r="J717">
        <v>37</v>
      </c>
      <c r="K717">
        <v>43</v>
      </c>
      <c r="L717">
        <v>27</v>
      </c>
      <c r="M717">
        <v>34</v>
      </c>
      <c r="N717" s="436">
        <f t="shared" si="11"/>
        <v>400</v>
      </c>
    </row>
    <row r="718" spans="1:14" x14ac:dyDescent="0.3">
      <c r="A718" t="s">
        <v>3518</v>
      </c>
      <c r="B718">
        <v>66</v>
      </c>
      <c r="C718">
        <v>62</v>
      </c>
      <c r="D718">
        <v>59</v>
      </c>
      <c r="E718">
        <v>59</v>
      </c>
      <c r="F718">
        <v>62</v>
      </c>
      <c r="G718">
        <v>83</v>
      </c>
      <c r="H718">
        <v>62</v>
      </c>
      <c r="I718">
        <v>53</v>
      </c>
      <c r="J718">
        <v>48</v>
      </c>
      <c r="K718">
        <v>61</v>
      </c>
      <c r="L718">
        <v>47</v>
      </c>
      <c r="M718">
        <v>36</v>
      </c>
      <c r="N718" s="436">
        <f t="shared" si="11"/>
        <v>698</v>
      </c>
    </row>
    <row r="719" spans="1:14" x14ac:dyDescent="0.3">
      <c r="A719" t="s">
        <v>3519</v>
      </c>
      <c r="B719">
        <v>56</v>
      </c>
      <c r="C719">
        <v>58</v>
      </c>
      <c r="D719">
        <v>53</v>
      </c>
      <c r="E719">
        <v>58</v>
      </c>
      <c r="F719">
        <v>54</v>
      </c>
      <c r="G719">
        <v>62</v>
      </c>
      <c r="H719">
        <v>39</v>
      </c>
      <c r="I719">
        <v>72</v>
      </c>
      <c r="J719">
        <v>61</v>
      </c>
      <c r="K719">
        <v>62</v>
      </c>
      <c r="L719">
        <v>37</v>
      </c>
      <c r="M719">
        <v>46</v>
      </c>
      <c r="N719" s="436">
        <f t="shared" si="11"/>
        <v>658</v>
      </c>
    </row>
    <row r="720" spans="1:14" x14ac:dyDescent="0.3">
      <c r="A720" t="s">
        <v>3520</v>
      </c>
      <c r="B720">
        <v>44</v>
      </c>
      <c r="C720">
        <v>54</v>
      </c>
      <c r="D720">
        <v>51</v>
      </c>
      <c r="E720">
        <v>37</v>
      </c>
      <c r="F720">
        <v>48</v>
      </c>
      <c r="G720">
        <v>54</v>
      </c>
      <c r="H720">
        <v>50</v>
      </c>
      <c r="I720">
        <v>46</v>
      </c>
      <c r="J720">
        <v>46</v>
      </c>
      <c r="K720">
        <v>48</v>
      </c>
      <c r="L720">
        <v>46</v>
      </c>
      <c r="M720">
        <v>55</v>
      </c>
      <c r="N720" s="436">
        <f t="shared" si="11"/>
        <v>579</v>
      </c>
    </row>
    <row r="721" spans="1:14" x14ac:dyDescent="0.3">
      <c r="A721" t="s">
        <v>3521</v>
      </c>
      <c r="B721">
        <v>63</v>
      </c>
      <c r="C721">
        <v>64</v>
      </c>
      <c r="D721">
        <v>59</v>
      </c>
      <c r="E721">
        <v>64</v>
      </c>
      <c r="F721">
        <v>58</v>
      </c>
      <c r="G721">
        <v>52</v>
      </c>
      <c r="H721">
        <v>73</v>
      </c>
      <c r="I721">
        <v>58</v>
      </c>
      <c r="J721">
        <v>50</v>
      </c>
      <c r="K721">
        <v>70</v>
      </c>
      <c r="L721">
        <v>65</v>
      </c>
      <c r="M721">
        <v>61</v>
      </c>
      <c r="N721" s="436">
        <f t="shared" si="11"/>
        <v>737</v>
      </c>
    </row>
    <row r="722" spans="1:14" x14ac:dyDescent="0.3">
      <c r="A722" t="s">
        <v>3522</v>
      </c>
      <c r="B722">
        <v>77</v>
      </c>
      <c r="C722">
        <v>73</v>
      </c>
      <c r="D722">
        <v>81</v>
      </c>
      <c r="E722">
        <v>91</v>
      </c>
      <c r="F722"/>
      <c r="G722"/>
      <c r="H722"/>
      <c r="I722"/>
      <c r="J722"/>
      <c r="K722"/>
      <c r="L722"/>
      <c r="M722"/>
      <c r="N722" s="436">
        <f t="shared" si="11"/>
        <v>322</v>
      </c>
    </row>
    <row r="723" spans="1:14" x14ac:dyDescent="0.3">
      <c r="A723" t="s">
        <v>3523</v>
      </c>
      <c r="B723"/>
      <c r="C723"/>
      <c r="D723"/>
      <c r="E723"/>
      <c r="F723">
        <v>77</v>
      </c>
      <c r="G723">
        <v>102</v>
      </c>
      <c r="H723">
        <v>86</v>
      </c>
      <c r="I723">
        <v>86</v>
      </c>
      <c r="J723">
        <v>102</v>
      </c>
      <c r="K723">
        <v>86</v>
      </c>
      <c r="L723">
        <v>70</v>
      </c>
      <c r="M723">
        <v>83</v>
      </c>
      <c r="N723" s="436">
        <f t="shared" si="11"/>
        <v>692</v>
      </c>
    </row>
    <row r="724" spans="1:14" x14ac:dyDescent="0.3">
      <c r="A724" t="s">
        <v>3524</v>
      </c>
      <c r="B724">
        <v>53</v>
      </c>
      <c r="C724">
        <v>69</v>
      </c>
      <c r="D724">
        <v>51</v>
      </c>
      <c r="E724">
        <v>57</v>
      </c>
      <c r="F724"/>
      <c r="G724"/>
      <c r="H724"/>
      <c r="I724"/>
      <c r="J724"/>
      <c r="K724"/>
      <c r="L724"/>
      <c r="M724"/>
      <c r="N724" s="436">
        <f t="shared" si="11"/>
        <v>230</v>
      </c>
    </row>
    <row r="725" spans="1:14" x14ac:dyDescent="0.3">
      <c r="A725" t="s">
        <v>3525</v>
      </c>
      <c r="B725"/>
      <c r="C725"/>
      <c r="D725"/>
      <c r="E725"/>
      <c r="F725">
        <v>53</v>
      </c>
      <c r="G725">
        <v>61</v>
      </c>
      <c r="H725">
        <v>72</v>
      </c>
      <c r="I725">
        <v>60</v>
      </c>
      <c r="J725">
        <v>48</v>
      </c>
      <c r="K725">
        <v>51</v>
      </c>
      <c r="L725">
        <v>70</v>
      </c>
      <c r="M725">
        <v>52</v>
      </c>
      <c r="N725" s="436">
        <f t="shared" si="11"/>
        <v>467</v>
      </c>
    </row>
    <row r="726" spans="1:14" x14ac:dyDescent="0.3">
      <c r="A726" t="s">
        <v>3526</v>
      </c>
      <c r="B726">
        <v>27</v>
      </c>
      <c r="C726">
        <v>24</v>
      </c>
      <c r="D726">
        <v>38</v>
      </c>
      <c r="E726">
        <v>34</v>
      </c>
      <c r="F726">
        <v>34</v>
      </c>
      <c r="G726">
        <v>39</v>
      </c>
      <c r="H726">
        <v>31</v>
      </c>
      <c r="I726">
        <v>45</v>
      </c>
      <c r="J726">
        <v>31</v>
      </c>
      <c r="K726">
        <v>36</v>
      </c>
      <c r="L726">
        <v>32</v>
      </c>
      <c r="M726">
        <v>29</v>
      </c>
      <c r="N726" s="436">
        <f t="shared" si="11"/>
        <v>400</v>
      </c>
    </row>
    <row r="727" spans="1:14" x14ac:dyDescent="0.3">
      <c r="A727" t="s">
        <v>3527</v>
      </c>
      <c r="B727"/>
      <c r="C727"/>
      <c r="D727"/>
      <c r="E727"/>
      <c r="F727">
        <v>67</v>
      </c>
      <c r="G727">
        <v>74</v>
      </c>
      <c r="H727">
        <v>63</v>
      </c>
      <c r="I727">
        <v>81</v>
      </c>
      <c r="J727">
        <v>72</v>
      </c>
      <c r="K727">
        <v>82</v>
      </c>
      <c r="L727">
        <v>74</v>
      </c>
      <c r="M727">
        <v>65</v>
      </c>
      <c r="N727" s="436">
        <f t="shared" si="11"/>
        <v>578</v>
      </c>
    </row>
    <row r="728" spans="1:14" x14ac:dyDescent="0.3">
      <c r="A728" t="s">
        <v>3528</v>
      </c>
      <c r="B728">
        <v>76</v>
      </c>
      <c r="C728">
        <v>48</v>
      </c>
      <c r="D728">
        <v>62</v>
      </c>
      <c r="E728">
        <v>75</v>
      </c>
      <c r="F728"/>
      <c r="G728"/>
      <c r="H728"/>
      <c r="I728"/>
      <c r="J728"/>
      <c r="K728"/>
      <c r="L728"/>
      <c r="M728"/>
      <c r="N728" s="436">
        <f t="shared" si="11"/>
        <v>261</v>
      </c>
    </row>
    <row r="729" spans="1:14" x14ac:dyDescent="0.3">
      <c r="A729" t="s">
        <v>3529</v>
      </c>
      <c r="B729">
        <v>44</v>
      </c>
      <c r="C729">
        <v>43</v>
      </c>
      <c r="D729">
        <v>31</v>
      </c>
      <c r="E729">
        <v>41</v>
      </c>
      <c r="F729">
        <v>42</v>
      </c>
      <c r="G729">
        <v>46</v>
      </c>
      <c r="H729">
        <v>40</v>
      </c>
      <c r="I729">
        <v>38</v>
      </c>
      <c r="J729">
        <v>47</v>
      </c>
      <c r="K729">
        <v>39</v>
      </c>
      <c r="L729">
        <v>36</v>
      </c>
      <c r="M729">
        <v>44</v>
      </c>
      <c r="N729" s="436">
        <f t="shared" si="11"/>
        <v>491</v>
      </c>
    </row>
    <row r="730" spans="1:14" x14ac:dyDescent="0.3">
      <c r="A730" t="s">
        <v>3530</v>
      </c>
      <c r="B730">
        <v>32</v>
      </c>
      <c r="C730">
        <v>39</v>
      </c>
      <c r="D730">
        <v>45</v>
      </c>
      <c r="E730">
        <v>54</v>
      </c>
      <c r="F730">
        <v>44</v>
      </c>
      <c r="G730">
        <v>53</v>
      </c>
      <c r="H730">
        <v>48</v>
      </c>
      <c r="I730">
        <v>38</v>
      </c>
      <c r="J730">
        <v>46</v>
      </c>
      <c r="K730">
        <v>49</v>
      </c>
      <c r="L730">
        <v>42</v>
      </c>
      <c r="M730">
        <v>45</v>
      </c>
      <c r="N730" s="436">
        <f t="shared" si="11"/>
        <v>535</v>
      </c>
    </row>
    <row r="731" spans="1:14" x14ac:dyDescent="0.3">
      <c r="A731" t="s">
        <v>3531</v>
      </c>
      <c r="B731"/>
      <c r="C731"/>
      <c r="D731"/>
      <c r="E731"/>
      <c r="F731">
        <v>172</v>
      </c>
      <c r="G731">
        <v>181</v>
      </c>
      <c r="H731">
        <v>188</v>
      </c>
      <c r="I731">
        <v>192</v>
      </c>
      <c r="J731">
        <v>171</v>
      </c>
      <c r="K731">
        <v>182</v>
      </c>
      <c r="L731">
        <v>200</v>
      </c>
      <c r="M731">
        <v>209</v>
      </c>
      <c r="N731" s="436">
        <f t="shared" si="11"/>
        <v>1495</v>
      </c>
    </row>
    <row r="732" spans="1:14" x14ac:dyDescent="0.3">
      <c r="A732" t="s">
        <v>10453</v>
      </c>
      <c r="B732">
        <v>159</v>
      </c>
      <c r="C732">
        <v>181</v>
      </c>
      <c r="D732">
        <v>163</v>
      </c>
      <c r="E732">
        <v>193</v>
      </c>
      <c r="F732"/>
      <c r="G732"/>
      <c r="H732"/>
      <c r="I732"/>
      <c r="J732"/>
      <c r="K732"/>
      <c r="L732"/>
      <c r="M732"/>
      <c r="N732" s="436">
        <f t="shared" si="11"/>
        <v>696</v>
      </c>
    </row>
    <row r="733" spans="1:14" x14ac:dyDescent="0.3">
      <c r="A733" t="s">
        <v>3532</v>
      </c>
      <c r="B733">
        <v>21</v>
      </c>
      <c r="C733">
        <v>25</v>
      </c>
      <c r="D733">
        <v>26</v>
      </c>
      <c r="E733">
        <v>29</v>
      </c>
      <c r="F733">
        <v>29</v>
      </c>
      <c r="G733">
        <v>25</v>
      </c>
      <c r="H733">
        <v>19</v>
      </c>
      <c r="I733">
        <v>21</v>
      </c>
      <c r="J733">
        <v>26</v>
      </c>
      <c r="K733">
        <v>17</v>
      </c>
      <c r="L733">
        <v>20</v>
      </c>
      <c r="M733">
        <v>23</v>
      </c>
      <c r="N733" s="436">
        <f t="shared" si="11"/>
        <v>281</v>
      </c>
    </row>
    <row r="734" spans="1:14" x14ac:dyDescent="0.3">
      <c r="A734" t="s">
        <v>3533</v>
      </c>
      <c r="B734">
        <v>28</v>
      </c>
      <c r="C734">
        <v>38</v>
      </c>
      <c r="D734">
        <v>37</v>
      </c>
      <c r="E734">
        <v>38</v>
      </c>
      <c r="F734">
        <v>27</v>
      </c>
      <c r="G734">
        <v>39</v>
      </c>
      <c r="H734">
        <v>33</v>
      </c>
      <c r="I734">
        <v>35</v>
      </c>
      <c r="J734">
        <v>23</v>
      </c>
      <c r="K734">
        <v>21</v>
      </c>
      <c r="L734">
        <v>32</v>
      </c>
      <c r="M734">
        <v>28</v>
      </c>
      <c r="N734" s="436">
        <f t="shared" si="11"/>
        <v>379</v>
      </c>
    </row>
    <row r="735" spans="1:14" x14ac:dyDescent="0.3">
      <c r="A735" t="s">
        <v>3534</v>
      </c>
      <c r="B735">
        <v>44</v>
      </c>
      <c r="C735">
        <v>60</v>
      </c>
      <c r="D735">
        <v>37</v>
      </c>
      <c r="E735">
        <v>57</v>
      </c>
      <c r="F735">
        <v>44</v>
      </c>
      <c r="G735">
        <v>44</v>
      </c>
      <c r="H735">
        <v>55</v>
      </c>
      <c r="I735">
        <v>31</v>
      </c>
      <c r="J735">
        <v>48</v>
      </c>
      <c r="K735">
        <v>50</v>
      </c>
      <c r="L735">
        <v>38</v>
      </c>
      <c r="M735">
        <v>41</v>
      </c>
      <c r="N735" s="436">
        <f t="shared" si="11"/>
        <v>549</v>
      </c>
    </row>
    <row r="736" spans="1:14" x14ac:dyDescent="0.3">
      <c r="A736" t="s">
        <v>3535</v>
      </c>
      <c r="B736">
        <v>23</v>
      </c>
      <c r="C736">
        <v>29</v>
      </c>
      <c r="D736">
        <v>16</v>
      </c>
      <c r="E736">
        <v>26</v>
      </c>
      <c r="F736">
        <v>19</v>
      </c>
      <c r="G736">
        <v>15</v>
      </c>
      <c r="H736">
        <v>21</v>
      </c>
      <c r="I736">
        <v>24</v>
      </c>
      <c r="J736">
        <v>17</v>
      </c>
      <c r="K736">
        <v>22</v>
      </c>
      <c r="L736">
        <v>14</v>
      </c>
      <c r="M736">
        <v>16</v>
      </c>
      <c r="N736" s="436">
        <f t="shared" si="11"/>
        <v>242</v>
      </c>
    </row>
    <row r="737" spans="1:14" x14ac:dyDescent="0.3">
      <c r="A737" t="s">
        <v>3536</v>
      </c>
      <c r="B737">
        <v>47</v>
      </c>
      <c r="C737">
        <v>43</v>
      </c>
      <c r="D737">
        <v>34</v>
      </c>
      <c r="E737">
        <v>40</v>
      </c>
      <c r="F737">
        <v>48</v>
      </c>
      <c r="G737">
        <v>38</v>
      </c>
      <c r="H737">
        <v>38</v>
      </c>
      <c r="I737">
        <v>57</v>
      </c>
      <c r="J737">
        <v>47</v>
      </c>
      <c r="K737">
        <v>47</v>
      </c>
      <c r="L737">
        <v>46</v>
      </c>
      <c r="M737">
        <v>41</v>
      </c>
      <c r="N737" s="436">
        <f t="shared" si="11"/>
        <v>526</v>
      </c>
    </row>
    <row r="738" spans="1:14" x14ac:dyDescent="0.3">
      <c r="A738" t="s">
        <v>3537</v>
      </c>
      <c r="B738">
        <v>71</v>
      </c>
      <c r="C738">
        <v>59</v>
      </c>
      <c r="D738">
        <v>75</v>
      </c>
      <c r="E738">
        <v>68</v>
      </c>
      <c r="F738"/>
      <c r="G738"/>
      <c r="H738"/>
      <c r="I738"/>
      <c r="J738"/>
      <c r="K738"/>
      <c r="L738"/>
      <c r="M738"/>
      <c r="N738" s="436">
        <f t="shared" si="11"/>
        <v>273</v>
      </c>
    </row>
    <row r="739" spans="1:14" x14ac:dyDescent="0.3">
      <c r="A739" t="s">
        <v>3538</v>
      </c>
      <c r="B739"/>
      <c r="C739"/>
      <c r="D739"/>
      <c r="E739"/>
      <c r="F739">
        <v>62</v>
      </c>
      <c r="G739">
        <v>55</v>
      </c>
      <c r="H739">
        <v>66</v>
      </c>
      <c r="I739">
        <v>59</v>
      </c>
      <c r="J739">
        <v>51</v>
      </c>
      <c r="K739">
        <v>63</v>
      </c>
      <c r="L739">
        <v>56</v>
      </c>
      <c r="M739">
        <v>43</v>
      </c>
      <c r="N739" s="436">
        <f t="shared" si="11"/>
        <v>455</v>
      </c>
    </row>
    <row r="740" spans="1:14" x14ac:dyDescent="0.3">
      <c r="A740" t="s">
        <v>3539</v>
      </c>
      <c r="B740">
        <v>22</v>
      </c>
      <c r="C740">
        <v>30</v>
      </c>
      <c r="D740">
        <v>28</v>
      </c>
      <c r="E740">
        <v>23</v>
      </c>
      <c r="F740"/>
      <c r="G740"/>
      <c r="H740"/>
      <c r="I740"/>
      <c r="J740"/>
      <c r="K740"/>
      <c r="L740"/>
      <c r="M740"/>
      <c r="N740" s="436">
        <f t="shared" si="11"/>
        <v>103</v>
      </c>
    </row>
    <row r="741" spans="1:14" x14ac:dyDescent="0.3">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3">
      <c r="A742" t="s">
        <v>3540</v>
      </c>
      <c r="B742"/>
      <c r="C742"/>
      <c r="D742"/>
      <c r="E742"/>
      <c r="F742">
        <v>100</v>
      </c>
      <c r="G742">
        <v>85</v>
      </c>
      <c r="H742">
        <v>101</v>
      </c>
      <c r="I742">
        <v>87</v>
      </c>
      <c r="J742">
        <v>98</v>
      </c>
      <c r="K742">
        <v>88</v>
      </c>
      <c r="L742">
        <v>94</v>
      </c>
      <c r="M742">
        <v>114</v>
      </c>
      <c r="N742" s="436">
        <f t="shared" si="11"/>
        <v>767</v>
      </c>
    </row>
    <row r="743" spans="1:14" x14ac:dyDescent="0.3">
      <c r="A743" t="s">
        <v>3541</v>
      </c>
      <c r="B743">
        <v>100</v>
      </c>
      <c r="C743">
        <v>102</v>
      </c>
      <c r="D743">
        <v>99</v>
      </c>
      <c r="E743">
        <v>121</v>
      </c>
      <c r="F743"/>
      <c r="G743"/>
      <c r="H743"/>
      <c r="I743"/>
      <c r="J743"/>
      <c r="K743"/>
      <c r="L743"/>
      <c r="M743"/>
      <c r="N743" s="436">
        <f t="shared" si="11"/>
        <v>422</v>
      </c>
    </row>
    <row r="744" spans="1:14" x14ac:dyDescent="0.3">
      <c r="A744" t="s">
        <v>3542</v>
      </c>
      <c r="B744"/>
      <c r="C744"/>
      <c r="D744"/>
      <c r="E744"/>
      <c r="F744">
        <v>94</v>
      </c>
      <c r="G744">
        <v>100</v>
      </c>
      <c r="H744">
        <v>78</v>
      </c>
      <c r="I744">
        <v>116</v>
      </c>
      <c r="J744">
        <v>68</v>
      </c>
      <c r="K744">
        <v>106</v>
      </c>
      <c r="L744">
        <v>83</v>
      </c>
      <c r="M744">
        <v>78</v>
      </c>
      <c r="N744" s="436">
        <f t="shared" si="11"/>
        <v>723</v>
      </c>
    </row>
    <row r="745" spans="1:14" x14ac:dyDescent="0.3">
      <c r="A745" t="s">
        <v>13348</v>
      </c>
      <c r="B745">
        <v>93</v>
      </c>
      <c r="C745">
        <v>95</v>
      </c>
      <c r="D745">
        <v>84</v>
      </c>
      <c r="E745">
        <v>76</v>
      </c>
      <c r="F745"/>
      <c r="G745"/>
      <c r="H745"/>
      <c r="I745"/>
      <c r="J745"/>
      <c r="K745"/>
      <c r="L745"/>
      <c r="M745"/>
      <c r="N745" s="436">
        <f t="shared" si="11"/>
        <v>348</v>
      </c>
    </row>
    <row r="746" spans="1:14" x14ac:dyDescent="0.3">
      <c r="A746" t="s">
        <v>3543</v>
      </c>
      <c r="B746">
        <v>88</v>
      </c>
      <c r="C746">
        <v>94</v>
      </c>
      <c r="D746">
        <v>86</v>
      </c>
      <c r="E746">
        <v>79</v>
      </c>
      <c r="F746">
        <v>80</v>
      </c>
      <c r="G746">
        <v>85</v>
      </c>
      <c r="H746">
        <v>87</v>
      </c>
      <c r="I746">
        <v>84</v>
      </c>
      <c r="J746">
        <v>71</v>
      </c>
      <c r="K746">
        <v>81</v>
      </c>
      <c r="L746">
        <v>64</v>
      </c>
      <c r="M746">
        <v>56</v>
      </c>
      <c r="N746" s="436">
        <f t="shared" si="11"/>
        <v>955</v>
      </c>
    </row>
    <row r="747" spans="1:14" x14ac:dyDescent="0.3">
      <c r="A747" t="s">
        <v>3544</v>
      </c>
      <c r="B747">
        <v>45</v>
      </c>
      <c r="C747">
        <v>50</v>
      </c>
      <c r="D747">
        <v>56</v>
      </c>
      <c r="E747">
        <v>66</v>
      </c>
      <c r="F747"/>
      <c r="G747"/>
      <c r="H747"/>
      <c r="I747"/>
      <c r="J747"/>
      <c r="K747"/>
      <c r="L747"/>
      <c r="M747"/>
      <c r="N747" s="436">
        <f t="shared" si="11"/>
        <v>217</v>
      </c>
    </row>
    <row r="748" spans="1:14" x14ac:dyDescent="0.3">
      <c r="A748" t="s">
        <v>3545</v>
      </c>
      <c r="B748">
        <v>62</v>
      </c>
      <c r="C748">
        <v>70</v>
      </c>
      <c r="D748">
        <v>70</v>
      </c>
      <c r="E748">
        <v>76</v>
      </c>
      <c r="F748"/>
      <c r="G748"/>
      <c r="H748"/>
      <c r="I748"/>
      <c r="J748"/>
      <c r="K748"/>
      <c r="L748"/>
      <c r="M748"/>
      <c r="N748" s="436">
        <f t="shared" si="11"/>
        <v>278</v>
      </c>
    </row>
    <row r="749" spans="1:14" x14ac:dyDescent="0.3">
      <c r="A749" t="s">
        <v>3546</v>
      </c>
      <c r="B749">
        <v>62</v>
      </c>
      <c r="C749">
        <v>49</v>
      </c>
      <c r="D749">
        <v>47</v>
      </c>
      <c r="E749">
        <v>49</v>
      </c>
      <c r="F749"/>
      <c r="G749"/>
      <c r="H749"/>
      <c r="I749"/>
      <c r="J749"/>
      <c r="K749"/>
      <c r="L749"/>
      <c r="M749"/>
      <c r="N749" s="436">
        <f t="shared" si="11"/>
        <v>207</v>
      </c>
    </row>
    <row r="750" spans="1:14" x14ac:dyDescent="0.3">
      <c r="A750" t="s">
        <v>3547</v>
      </c>
      <c r="B750"/>
      <c r="C750"/>
      <c r="D750"/>
      <c r="E750"/>
      <c r="F750">
        <v>531</v>
      </c>
      <c r="G750">
        <v>601</v>
      </c>
      <c r="H750">
        <v>492</v>
      </c>
      <c r="I750">
        <v>509</v>
      </c>
      <c r="J750">
        <v>428</v>
      </c>
      <c r="K750">
        <v>490</v>
      </c>
      <c r="L750">
        <v>411</v>
      </c>
      <c r="M750">
        <v>422</v>
      </c>
      <c r="N750" s="436">
        <f t="shared" si="11"/>
        <v>3884</v>
      </c>
    </row>
    <row r="751" spans="1:14" x14ac:dyDescent="0.3">
      <c r="A751" t="s">
        <v>3548</v>
      </c>
      <c r="B751">
        <v>57</v>
      </c>
      <c r="C751">
        <v>51</v>
      </c>
      <c r="D751">
        <v>51</v>
      </c>
      <c r="E751">
        <v>60</v>
      </c>
      <c r="F751"/>
      <c r="G751"/>
      <c r="H751"/>
      <c r="I751"/>
      <c r="J751"/>
      <c r="K751"/>
      <c r="L751"/>
      <c r="M751"/>
      <c r="N751" s="436">
        <f t="shared" si="11"/>
        <v>219</v>
      </c>
    </row>
    <row r="752" spans="1:14" x14ac:dyDescent="0.3">
      <c r="A752" t="s">
        <v>3549</v>
      </c>
      <c r="B752">
        <v>44</v>
      </c>
      <c r="C752">
        <v>40</v>
      </c>
      <c r="D752">
        <v>50</v>
      </c>
      <c r="E752">
        <v>47</v>
      </c>
      <c r="F752"/>
      <c r="G752"/>
      <c r="H752"/>
      <c r="I752"/>
      <c r="J752"/>
      <c r="K752"/>
      <c r="L752"/>
      <c r="M752"/>
      <c r="N752" s="436">
        <f t="shared" si="11"/>
        <v>181</v>
      </c>
    </row>
    <row r="753" spans="1:14" x14ac:dyDescent="0.3">
      <c r="A753" t="s">
        <v>3550</v>
      </c>
      <c r="B753">
        <v>87</v>
      </c>
      <c r="C753">
        <v>63</v>
      </c>
      <c r="D753">
        <v>75</v>
      </c>
      <c r="E753">
        <v>74</v>
      </c>
      <c r="F753"/>
      <c r="G753"/>
      <c r="H753"/>
      <c r="I753"/>
      <c r="J753"/>
      <c r="K753"/>
      <c r="L753"/>
      <c r="M753"/>
      <c r="N753" s="436">
        <f t="shared" si="11"/>
        <v>299</v>
      </c>
    </row>
    <row r="754" spans="1:14" x14ac:dyDescent="0.3">
      <c r="A754" t="s">
        <v>3551</v>
      </c>
      <c r="B754">
        <v>42</v>
      </c>
      <c r="C754">
        <v>54</v>
      </c>
      <c r="D754">
        <v>50</v>
      </c>
      <c r="E754">
        <v>52</v>
      </c>
      <c r="F754"/>
      <c r="G754"/>
      <c r="H754"/>
      <c r="I754"/>
      <c r="J754"/>
      <c r="K754"/>
      <c r="L754"/>
      <c r="M754"/>
      <c r="N754" s="436">
        <f t="shared" si="11"/>
        <v>198</v>
      </c>
    </row>
    <row r="755" spans="1:14" x14ac:dyDescent="0.3">
      <c r="A755" t="s">
        <v>13059</v>
      </c>
      <c r="B755">
        <v>90</v>
      </c>
      <c r="C755">
        <v>72</v>
      </c>
      <c r="D755">
        <v>78</v>
      </c>
      <c r="E755">
        <v>96</v>
      </c>
      <c r="F755"/>
      <c r="G755"/>
      <c r="H755"/>
      <c r="I755"/>
      <c r="J755"/>
      <c r="K755"/>
      <c r="L755"/>
      <c r="M755"/>
      <c r="N755" s="436">
        <f t="shared" si="11"/>
        <v>336</v>
      </c>
    </row>
    <row r="756" spans="1:14" x14ac:dyDescent="0.3">
      <c r="A756" t="s">
        <v>3552</v>
      </c>
      <c r="B756">
        <v>71</v>
      </c>
      <c r="C756">
        <v>59</v>
      </c>
      <c r="D756">
        <v>59</v>
      </c>
      <c r="E756">
        <v>70</v>
      </c>
      <c r="F756">
        <v>58</v>
      </c>
      <c r="G756">
        <v>63</v>
      </c>
      <c r="H756">
        <v>62</v>
      </c>
      <c r="I756">
        <v>65</v>
      </c>
      <c r="J756">
        <v>54</v>
      </c>
      <c r="K756">
        <v>69</v>
      </c>
      <c r="L756">
        <v>56</v>
      </c>
      <c r="M756">
        <v>57</v>
      </c>
      <c r="N756" s="436">
        <f t="shared" si="11"/>
        <v>743</v>
      </c>
    </row>
    <row r="757" spans="1:14" x14ac:dyDescent="0.3">
      <c r="A757" t="s">
        <v>3553</v>
      </c>
      <c r="B757">
        <v>44</v>
      </c>
      <c r="C757">
        <v>24</v>
      </c>
      <c r="D757">
        <v>37</v>
      </c>
      <c r="E757">
        <v>42</v>
      </c>
      <c r="F757">
        <v>27</v>
      </c>
      <c r="G757">
        <v>39</v>
      </c>
      <c r="H757">
        <v>31</v>
      </c>
      <c r="I757">
        <v>30</v>
      </c>
      <c r="J757">
        <v>34</v>
      </c>
      <c r="K757">
        <v>36</v>
      </c>
      <c r="L757">
        <v>35</v>
      </c>
      <c r="M757">
        <v>41</v>
      </c>
      <c r="N757" s="436">
        <f t="shared" si="11"/>
        <v>420</v>
      </c>
    </row>
    <row r="758" spans="1:14" x14ac:dyDescent="0.3">
      <c r="A758" t="s">
        <v>3554</v>
      </c>
      <c r="B758"/>
      <c r="C758"/>
      <c r="D758"/>
      <c r="E758"/>
      <c r="F758">
        <v>143</v>
      </c>
      <c r="G758">
        <v>135</v>
      </c>
      <c r="H758">
        <v>130</v>
      </c>
      <c r="I758">
        <v>141</v>
      </c>
      <c r="J758">
        <v>131</v>
      </c>
      <c r="K758">
        <v>140</v>
      </c>
      <c r="L758">
        <v>138</v>
      </c>
      <c r="M758">
        <v>118</v>
      </c>
      <c r="N758" s="436">
        <f t="shared" si="11"/>
        <v>1076</v>
      </c>
    </row>
    <row r="759" spans="1:14" x14ac:dyDescent="0.3">
      <c r="A759" t="s">
        <v>3555</v>
      </c>
      <c r="B759">
        <v>132</v>
      </c>
      <c r="C759">
        <v>124</v>
      </c>
      <c r="D759">
        <v>95</v>
      </c>
      <c r="E759">
        <v>125</v>
      </c>
      <c r="F759"/>
      <c r="G759"/>
      <c r="H759"/>
      <c r="I759"/>
      <c r="J759"/>
      <c r="K759"/>
      <c r="L759"/>
      <c r="M759"/>
      <c r="N759" s="436">
        <f t="shared" si="11"/>
        <v>476</v>
      </c>
    </row>
    <row r="760" spans="1:14" x14ac:dyDescent="0.3">
      <c r="A760" t="s">
        <v>3556</v>
      </c>
      <c r="B760"/>
      <c r="C760"/>
      <c r="D760"/>
      <c r="E760"/>
      <c r="F760">
        <v>51</v>
      </c>
      <c r="G760">
        <v>77</v>
      </c>
      <c r="H760">
        <v>49</v>
      </c>
      <c r="I760">
        <v>65</v>
      </c>
      <c r="J760">
        <v>41</v>
      </c>
      <c r="K760">
        <v>65</v>
      </c>
      <c r="L760">
        <v>62</v>
      </c>
      <c r="M760">
        <v>76</v>
      </c>
      <c r="N760" s="436">
        <f t="shared" si="11"/>
        <v>486</v>
      </c>
    </row>
    <row r="761" spans="1:14" x14ac:dyDescent="0.3">
      <c r="A761" t="s">
        <v>3557</v>
      </c>
      <c r="B761">
        <v>182</v>
      </c>
      <c r="C761">
        <v>203</v>
      </c>
      <c r="D761">
        <v>165</v>
      </c>
      <c r="E761">
        <v>182</v>
      </c>
      <c r="F761"/>
      <c r="G761"/>
      <c r="H761"/>
      <c r="I761"/>
      <c r="J761"/>
      <c r="K761"/>
      <c r="L761"/>
      <c r="M761"/>
      <c r="N761" s="436">
        <f t="shared" si="11"/>
        <v>732</v>
      </c>
    </row>
    <row r="762" spans="1:14" x14ac:dyDescent="0.3">
      <c r="A762" t="s">
        <v>3558</v>
      </c>
      <c r="B762">
        <v>126</v>
      </c>
      <c r="C762">
        <v>110</v>
      </c>
      <c r="D762">
        <v>122</v>
      </c>
      <c r="E762">
        <v>121</v>
      </c>
      <c r="F762"/>
      <c r="G762"/>
      <c r="H762"/>
      <c r="I762"/>
      <c r="J762"/>
      <c r="K762"/>
      <c r="L762"/>
      <c r="M762"/>
      <c r="N762" s="436">
        <f t="shared" si="11"/>
        <v>479</v>
      </c>
    </row>
    <row r="763" spans="1:14" x14ac:dyDescent="0.3">
      <c r="A763" t="s">
        <v>13349</v>
      </c>
      <c r="B763"/>
      <c r="C763"/>
      <c r="D763"/>
      <c r="E763"/>
      <c r="F763">
        <v>12</v>
      </c>
      <c r="G763">
        <v>12</v>
      </c>
      <c r="H763">
        <v>9</v>
      </c>
      <c r="I763">
        <v>11</v>
      </c>
      <c r="J763">
        <v>11</v>
      </c>
      <c r="K763">
        <v>9</v>
      </c>
      <c r="L763">
        <v>9</v>
      </c>
      <c r="M763">
        <v>11</v>
      </c>
      <c r="N763" s="436">
        <f t="shared" si="11"/>
        <v>84</v>
      </c>
    </row>
    <row r="764" spans="1:14" x14ac:dyDescent="0.3">
      <c r="A764" t="s">
        <v>17590</v>
      </c>
      <c r="B764"/>
      <c r="C764"/>
      <c r="D764"/>
      <c r="E764"/>
      <c r="F764">
        <v>331</v>
      </c>
      <c r="G764">
        <v>363</v>
      </c>
      <c r="H764">
        <v>314</v>
      </c>
      <c r="I764">
        <v>361</v>
      </c>
      <c r="J764">
        <v>256</v>
      </c>
      <c r="K764">
        <v>296</v>
      </c>
      <c r="L764">
        <v>272</v>
      </c>
      <c r="M764">
        <v>277</v>
      </c>
      <c r="N764" s="436">
        <f t="shared" si="11"/>
        <v>2470</v>
      </c>
    </row>
    <row r="765" spans="1:14" x14ac:dyDescent="0.3">
      <c r="A765" t="s">
        <v>3559</v>
      </c>
      <c r="B765">
        <v>82</v>
      </c>
      <c r="C765">
        <v>85</v>
      </c>
      <c r="D765">
        <v>85</v>
      </c>
      <c r="E765">
        <v>73</v>
      </c>
      <c r="F765">
        <v>81</v>
      </c>
      <c r="G765">
        <v>73</v>
      </c>
      <c r="H765">
        <v>80</v>
      </c>
      <c r="I765">
        <v>64</v>
      </c>
      <c r="J765">
        <v>75</v>
      </c>
      <c r="K765">
        <v>100</v>
      </c>
      <c r="L765">
        <v>70</v>
      </c>
      <c r="M765">
        <v>85</v>
      </c>
      <c r="N765" s="436">
        <f t="shared" si="11"/>
        <v>953</v>
      </c>
    </row>
    <row r="766" spans="1:14" x14ac:dyDescent="0.3">
      <c r="A766" t="s">
        <v>3560</v>
      </c>
      <c r="B766"/>
      <c r="C766"/>
      <c r="D766"/>
      <c r="E766"/>
      <c r="F766">
        <v>197</v>
      </c>
      <c r="G766">
        <v>182</v>
      </c>
      <c r="H766">
        <v>185</v>
      </c>
      <c r="I766">
        <v>178</v>
      </c>
      <c r="J766">
        <v>176</v>
      </c>
      <c r="K766">
        <v>181</v>
      </c>
      <c r="L766">
        <v>140</v>
      </c>
      <c r="M766">
        <v>166</v>
      </c>
      <c r="N766" s="436">
        <f t="shared" si="11"/>
        <v>1405</v>
      </c>
    </row>
    <row r="767" spans="1:14" x14ac:dyDescent="0.3">
      <c r="A767" t="s">
        <v>3561</v>
      </c>
      <c r="B767">
        <v>171</v>
      </c>
      <c r="C767">
        <v>194</v>
      </c>
      <c r="D767">
        <v>195</v>
      </c>
      <c r="E767">
        <v>198</v>
      </c>
      <c r="F767"/>
      <c r="G767"/>
      <c r="H767"/>
      <c r="I767"/>
      <c r="J767"/>
      <c r="K767"/>
      <c r="L767"/>
      <c r="M767"/>
      <c r="N767" s="436">
        <f t="shared" si="11"/>
        <v>758</v>
      </c>
    </row>
    <row r="768" spans="1:14" x14ac:dyDescent="0.3">
      <c r="A768" t="s">
        <v>3562</v>
      </c>
      <c r="B768"/>
      <c r="C768"/>
      <c r="D768">
        <v>89</v>
      </c>
      <c r="E768">
        <v>73</v>
      </c>
      <c r="F768">
        <v>69</v>
      </c>
      <c r="G768">
        <v>80</v>
      </c>
      <c r="H768">
        <v>84</v>
      </c>
      <c r="I768">
        <v>79</v>
      </c>
      <c r="J768">
        <v>97</v>
      </c>
      <c r="K768">
        <v>100</v>
      </c>
      <c r="L768">
        <v>85</v>
      </c>
      <c r="M768">
        <v>89</v>
      </c>
      <c r="N768" s="436">
        <f t="shared" si="11"/>
        <v>845</v>
      </c>
    </row>
    <row r="769" spans="1:14" x14ac:dyDescent="0.3">
      <c r="A769" t="s">
        <v>13350</v>
      </c>
      <c r="B769">
        <v>71</v>
      </c>
      <c r="C769">
        <v>79</v>
      </c>
      <c r="D769"/>
      <c r="E769"/>
      <c r="F769"/>
      <c r="G769"/>
      <c r="H769"/>
      <c r="I769"/>
      <c r="J769"/>
      <c r="K769"/>
      <c r="L769"/>
      <c r="M769"/>
      <c r="N769" s="436">
        <f t="shared" si="11"/>
        <v>150</v>
      </c>
    </row>
    <row r="770" spans="1:14" x14ac:dyDescent="0.3">
      <c r="A770" t="s">
        <v>3563</v>
      </c>
      <c r="B770">
        <v>5</v>
      </c>
      <c r="C770">
        <v>6</v>
      </c>
      <c r="D770">
        <v>2</v>
      </c>
      <c r="E770">
        <v>3</v>
      </c>
      <c r="F770"/>
      <c r="G770"/>
      <c r="H770"/>
      <c r="I770"/>
      <c r="J770"/>
      <c r="K770"/>
      <c r="L770"/>
      <c r="M770"/>
      <c r="N770" s="436">
        <f t="shared" si="11"/>
        <v>16</v>
      </c>
    </row>
    <row r="771" spans="1:14" x14ac:dyDescent="0.3">
      <c r="A771" t="s">
        <v>3564</v>
      </c>
      <c r="B771"/>
      <c r="C771"/>
      <c r="D771"/>
      <c r="E771"/>
      <c r="F771">
        <v>129</v>
      </c>
      <c r="G771">
        <v>142</v>
      </c>
      <c r="H771">
        <v>168</v>
      </c>
      <c r="I771">
        <v>147</v>
      </c>
      <c r="J771">
        <v>127</v>
      </c>
      <c r="K771">
        <v>140</v>
      </c>
      <c r="L771">
        <v>128</v>
      </c>
      <c r="M771">
        <v>136</v>
      </c>
      <c r="N771" s="436">
        <f t="shared" si="11"/>
        <v>1117</v>
      </c>
    </row>
    <row r="772" spans="1:14" x14ac:dyDescent="0.3">
      <c r="A772" t="s">
        <v>3565</v>
      </c>
      <c r="B772">
        <v>147</v>
      </c>
      <c r="C772">
        <v>151</v>
      </c>
      <c r="D772">
        <v>128</v>
      </c>
      <c r="E772">
        <v>147</v>
      </c>
      <c r="F772"/>
      <c r="G772"/>
      <c r="H772"/>
      <c r="I772"/>
      <c r="J772"/>
      <c r="K772"/>
      <c r="L772"/>
      <c r="M772"/>
      <c r="N772" s="436">
        <f t="shared" ref="N772:N835" si="12">SUM(B772:M772)</f>
        <v>573</v>
      </c>
    </row>
    <row r="773" spans="1:14" x14ac:dyDescent="0.3">
      <c r="A773" t="s">
        <v>3566</v>
      </c>
      <c r="B773">
        <v>54</v>
      </c>
      <c r="C773">
        <v>70</v>
      </c>
      <c r="D773">
        <v>52</v>
      </c>
      <c r="E773">
        <v>56</v>
      </c>
      <c r="F773">
        <v>62</v>
      </c>
      <c r="G773">
        <v>71</v>
      </c>
      <c r="H773">
        <v>55</v>
      </c>
      <c r="I773">
        <v>76</v>
      </c>
      <c r="J773">
        <v>67</v>
      </c>
      <c r="K773">
        <v>65</v>
      </c>
      <c r="L773">
        <v>47</v>
      </c>
      <c r="M773">
        <v>65</v>
      </c>
      <c r="N773" s="436">
        <f t="shared" si="12"/>
        <v>740</v>
      </c>
    </row>
    <row r="774" spans="1:14" x14ac:dyDescent="0.3">
      <c r="A774" t="s">
        <v>10411</v>
      </c>
      <c r="B774">
        <v>61</v>
      </c>
      <c r="C774">
        <v>60</v>
      </c>
      <c r="D774">
        <v>39</v>
      </c>
      <c r="E774">
        <v>58</v>
      </c>
      <c r="F774">
        <v>45</v>
      </c>
      <c r="G774">
        <v>64</v>
      </c>
      <c r="H774">
        <v>63</v>
      </c>
      <c r="I774">
        <v>61</v>
      </c>
      <c r="J774">
        <v>47</v>
      </c>
      <c r="K774">
        <v>76</v>
      </c>
      <c r="L774">
        <v>43</v>
      </c>
      <c r="M774">
        <v>51</v>
      </c>
      <c r="N774" s="436">
        <f t="shared" si="12"/>
        <v>668</v>
      </c>
    </row>
    <row r="775" spans="1:14" x14ac:dyDescent="0.3">
      <c r="A775" t="s">
        <v>3567</v>
      </c>
      <c r="B775">
        <v>59</v>
      </c>
      <c r="C775">
        <v>40</v>
      </c>
      <c r="D775">
        <v>44</v>
      </c>
      <c r="E775">
        <v>62</v>
      </c>
      <c r="F775">
        <v>42</v>
      </c>
      <c r="G775">
        <v>64</v>
      </c>
      <c r="H775">
        <v>63</v>
      </c>
      <c r="I775">
        <v>48</v>
      </c>
      <c r="J775">
        <v>45</v>
      </c>
      <c r="K775">
        <v>60</v>
      </c>
      <c r="L775">
        <v>54</v>
      </c>
      <c r="M775">
        <v>61</v>
      </c>
      <c r="N775" s="436">
        <f t="shared" si="12"/>
        <v>642</v>
      </c>
    </row>
    <row r="776" spans="1:14" x14ac:dyDescent="0.3">
      <c r="A776" t="s">
        <v>3568</v>
      </c>
      <c r="B776">
        <v>17</v>
      </c>
      <c r="C776">
        <v>19</v>
      </c>
      <c r="D776">
        <v>23</v>
      </c>
      <c r="E776">
        <v>13</v>
      </c>
      <c r="F776"/>
      <c r="G776"/>
      <c r="H776"/>
      <c r="I776"/>
      <c r="J776"/>
      <c r="K776"/>
      <c r="L776"/>
      <c r="M776"/>
      <c r="N776" s="436">
        <f t="shared" si="12"/>
        <v>72</v>
      </c>
    </row>
    <row r="777" spans="1:14" x14ac:dyDescent="0.3">
      <c r="A777" t="s">
        <v>10422</v>
      </c>
      <c r="B777">
        <v>77</v>
      </c>
      <c r="C777">
        <v>88</v>
      </c>
      <c r="D777">
        <v>66</v>
      </c>
      <c r="E777">
        <v>73</v>
      </c>
      <c r="F777">
        <v>69</v>
      </c>
      <c r="G777">
        <v>81</v>
      </c>
      <c r="H777">
        <v>74</v>
      </c>
      <c r="I777">
        <v>82</v>
      </c>
      <c r="J777">
        <v>68</v>
      </c>
      <c r="K777">
        <v>73</v>
      </c>
      <c r="L777">
        <v>65</v>
      </c>
      <c r="M777">
        <v>66</v>
      </c>
      <c r="N777" s="436">
        <f t="shared" si="12"/>
        <v>882</v>
      </c>
    </row>
    <row r="778" spans="1:14" x14ac:dyDescent="0.3">
      <c r="A778" t="s">
        <v>3569</v>
      </c>
      <c r="B778"/>
      <c r="C778"/>
      <c r="D778"/>
      <c r="E778"/>
      <c r="F778">
        <v>101</v>
      </c>
      <c r="G778">
        <v>99</v>
      </c>
      <c r="H778">
        <v>110</v>
      </c>
      <c r="I778">
        <v>133</v>
      </c>
      <c r="J778">
        <v>107</v>
      </c>
      <c r="K778">
        <v>128</v>
      </c>
      <c r="L778">
        <v>104</v>
      </c>
      <c r="M778">
        <v>103</v>
      </c>
      <c r="N778" s="436">
        <f t="shared" si="12"/>
        <v>885</v>
      </c>
    </row>
    <row r="779" spans="1:14" x14ac:dyDescent="0.3">
      <c r="A779" t="s">
        <v>3570</v>
      </c>
      <c r="B779">
        <v>123</v>
      </c>
      <c r="C779">
        <v>98</v>
      </c>
      <c r="D779">
        <v>115</v>
      </c>
      <c r="E779">
        <v>130</v>
      </c>
      <c r="F779"/>
      <c r="G779"/>
      <c r="H779"/>
      <c r="I779"/>
      <c r="J779"/>
      <c r="K779"/>
      <c r="L779"/>
      <c r="M779"/>
      <c r="N779" s="436">
        <f t="shared" si="12"/>
        <v>466</v>
      </c>
    </row>
    <row r="780" spans="1:14" x14ac:dyDescent="0.3">
      <c r="A780" t="s">
        <v>3571</v>
      </c>
      <c r="B780">
        <v>35</v>
      </c>
      <c r="C780">
        <v>34</v>
      </c>
      <c r="D780">
        <v>44</v>
      </c>
      <c r="E780">
        <v>44</v>
      </c>
      <c r="F780">
        <v>38</v>
      </c>
      <c r="G780">
        <v>33</v>
      </c>
      <c r="H780">
        <v>28</v>
      </c>
      <c r="I780">
        <v>44</v>
      </c>
      <c r="J780">
        <v>35</v>
      </c>
      <c r="K780">
        <v>35</v>
      </c>
      <c r="L780">
        <v>31</v>
      </c>
      <c r="M780">
        <v>38</v>
      </c>
      <c r="N780" s="436">
        <f t="shared" si="12"/>
        <v>439</v>
      </c>
    </row>
    <row r="781" spans="1:14" x14ac:dyDescent="0.3">
      <c r="A781" t="s">
        <v>3572</v>
      </c>
      <c r="B781">
        <v>49</v>
      </c>
      <c r="C781">
        <v>51</v>
      </c>
      <c r="D781">
        <v>66</v>
      </c>
      <c r="E781">
        <v>61</v>
      </c>
      <c r="F781">
        <v>53</v>
      </c>
      <c r="G781">
        <v>52</v>
      </c>
      <c r="H781">
        <v>53</v>
      </c>
      <c r="I781">
        <v>64</v>
      </c>
      <c r="J781">
        <v>65</v>
      </c>
      <c r="K781">
        <v>57</v>
      </c>
      <c r="L781">
        <v>60</v>
      </c>
      <c r="M781">
        <v>62</v>
      </c>
      <c r="N781" s="436">
        <f t="shared" si="12"/>
        <v>693</v>
      </c>
    </row>
    <row r="782" spans="1:14" x14ac:dyDescent="0.3">
      <c r="A782" t="s">
        <v>3573</v>
      </c>
      <c r="B782">
        <v>93</v>
      </c>
      <c r="C782">
        <v>104</v>
      </c>
      <c r="D782">
        <v>84</v>
      </c>
      <c r="E782">
        <v>102</v>
      </c>
      <c r="F782"/>
      <c r="G782"/>
      <c r="H782"/>
      <c r="I782"/>
      <c r="J782"/>
      <c r="K782"/>
      <c r="L782"/>
      <c r="M782"/>
      <c r="N782" s="436">
        <f t="shared" si="12"/>
        <v>383</v>
      </c>
    </row>
    <row r="783" spans="1:14" x14ac:dyDescent="0.3">
      <c r="A783" t="s">
        <v>3574</v>
      </c>
      <c r="B783"/>
      <c r="C783"/>
      <c r="D783"/>
      <c r="E783"/>
      <c r="F783">
        <v>175</v>
      </c>
      <c r="G783">
        <v>173</v>
      </c>
      <c r="H783">
        <v>178</v>
      </c>
      <c r="I783">
        <v>171</v>
      </c>
      <c r="J783">
        <v>152</v>
      </c>
      <c r="K783">
        <v>183</v>
      </c>
      <c r="L783">
        <v>168</v>
      </c>
      <c r="M783">
        <v>204</v>
      </c>
      <c r="N783" s="436">
        <f t="shared" si="12"/>
        <v>1404</v>
      </c>
    </row>
    <row r="784" spans="1:14" x14ac:dyDescent="0.3">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3">
      <c r="A785" t="s">
        <v>3576</v>
      </c>
      <c r="B785">
        <v>94</v>
      </c>
      <c r="C785">
        <v>92</v>
      </c>
      <c r="D785">
        <v>100</v>
      </c>
      <c r="E785">
        <v>124</v>
      </c>
      <c r="F785"/>
      <c r="G785"/>
      <c r="H785"/>
      <c r="I785"/>
      <c r="J785"/>
      <c r="K785"/>
      <c r="L785"/>
      <c r="M785"/>
      <c r="N785" s="436">
        <f t="shared" si="12"/>
        <v>410</v>
      </c>
    </row>
    <row r="786" spans="1:14" x14ac:dyDescent="0.3">
      <c r="A786" t="s">
        <v>3577</v>
      </c>
      <c r="B786">
        <v>112</v>
      </c>
      <c r="C786">
        <v>117</v>
      </c>
      <c r="D786">
        <v>111</v>
      </c>
      <c r="E786">
        <v>127</v>
      </c>
      <c r="F786"/>
      <c r="G786"/>
      <c r="H786"/>
      <c r="I786"/>
      <c r="J786"/>
      <c r="K786"/>
      <c r="L786"/>
      <c r="M786"/>
      <c r="N786" s="436">
        <f t="shared" si="12"/>
        <v>467</v>
      </c>
    </row>
    <row r="787" spans="1:14" x14ac:dyDescent="0.3">
      <c r="A787" t="s">
        <v>3578</v>
      </c>
      <c r="B787"/>
      <c r="C787"/>
      <c r="D787"/>
      <c r="E787"/>
      <c r="F787">
        <v>84</v>
      </c>
      <c r="G787">
        <v>87</v>
      </c>
      <c r="H787">
        <v>87</v>
      </c>
      <c r="I787">
        <v>91</v>
      </c>
      <c r="J787">
        <v>94</v>
      </c>
      <c r="K787">
        <v>105</v>
      </c>
      <c r="L787">
        <v>88</v>
      </c>
      <c r="M787">
        <v>99</v>
      </c>
      <c r="N787" s="436">
        <f t="shared" si="12"/>
        <v>735</v>
      </c>
    </row>
    <row r="788" spans="1:14" x14ac:dyDescent="0.3">
      <c r="A788" t="s">
        <v>3579</v>
      </c>
      <c r="B788">
        <v>89</v>
      </c>
      <c r="C788">
        <v>96</v>
      </c>
      <c r="D788">
        <v>100</v>
      </c>
      <c r="E788">
        <v>100</v>
      </c>
      <c r="F788"/>
      <c r="G788"/>
      <c r="H788"/>
      <c r="I788"/>
      <c r="J788"/>
      <c r="K788"/>
      <c r="L788"/>
      <c r="M788"/>
      <c r="N788" s="436">
        <f t="shared" si="12"/>
        <v>385</v>
      </c>
    </row>
    <row r="789" spans="1:14" x14ac:dyDescent="0.3">
      <c r="A789" t="s">
        <v>3580</v>
      </c>
      <c r="B789"/>
      <c r="C789"/>
      <c r="D789"/>
      <c r="E789"/>
      <c r="F789">
        <v>43</v>
      </c>
      <c r="G789">
        <v>35</v>
      </c>
      <c r="H789">
        <v>48</v>
      </c>
      <c r="I789">
        <v>31</v>
      </c>
      <c r="J789">
        <v>35</v>
      </c>
      <c r="K789">
        <v>40</v>
      </c>
      <c r="L789">
        <v>37</v>
      </c>
      <c r="M789">
        <v>45</v>
      </c>
      <c r="N789" s="436">
        <f t="shared" si="12"/>
        <v>314</v>
      </c>
    </row>
    <row r="790" spans="1:14" x14ac:dyDescent="0.3">
      <c r="A790" t="s">
        <v>3581</v>
      </c>
      <c r="B790">
        <v>37</v>
      </c>
      <c r="C790">
        <v>32</v>
      </c>
      <c r="D790">
        <v>43</v>
      </c>
      <c r="E790">
        <v>39</v>
      </c>
      <c r="F790"/>
      <c r="G790"/>
      <c r="H790"/>
      <c r="I790"/>
      <c r="J790"/>
      <c r="K790"/>
      <c r="L790"/>
      <c r="M790"/>
      <c r="N790" s="436">
        <f t="shared" si="12"/>
        <v>151</v>
      </c>
    </row>
    <row r="791" spans="1:14" x14ac:dyDescent="0.3">
      <c r="A791" t="s">
        <v>3582</v>
      </c>
      <c r="B791">
        <v>44</v>
      </c>
      <c r="C791">
        <v>27</v>
      </c>
      <c r="D791">
        <v>40</v>
      </c>
      <c r="E791">
        <v>53</v>
      </c>
      <c r="F791">
        <v>42</v>
      </c>
      <c r="G791">
        <v>51</v>
      </c>
      <c r="H791">
        <v>45</v>
      </c>
      <c r="I791">
        <v>51</v>
      </c>
      <c r="J791">
        <v>39</v>
      </c>
      <c r="K791">
        <v>40</v>
      </c>
      <c r="L791">
        <v>37</v>
      </c>
      <c r="M791">
        <v>43</v>
      </c>
      <c r="N791" s="436">
        <f t="shared" si="12"/>
        <v>512</v>
      </c>
    </row>
    <row r="792" spans="1:14" x14ac:dyDescent="0.3">
      <c r="A792" t="s">
        <v>3583</v>
      </c>
      <c r="B792">
        <v>36</v>
      </c>
      <c r="C792">
        <v>26</v>
      </c>
      <c r="D792">
        <v>29</v>
      </c>
      <c r="E792">
        <v>30</v>
      </c>
      <c r="F792">
        <v>37</v>
      </c>
      <c r="G792">
        <v>32</v>
      </c>
      <c r="H792">
        <v>21</v>
      </c>
      <c r="I792">
        <v>25</v>
      </c>
      <c r="J792">
        <v>28</v>
      </c>
      <c r="K792">
        <v>27</v>
      </c>
      <c r="L792">
        <v>25</v>
      </c>
      <c r="M792">
        <v>27</v>
      </c>
      <c r="N792" s="436">
        <f t="shared" si="12"/>
        <v>343</v>
      </c>
    </row>
    <row r="793" spans="1:14" x14ac:dyDescent="0.3">
      <c r="A793" t="s">
        <v>3584</v>
      </c>
      <c r="B793">
        <v>49</v>
      </c>
      <c r="C793">
        <v>62</v>
      </c>
      <c r="D793">
        <v>49</v>
      </c>
      <c r="E793">
        <v>45</v>
      </c>
      <c r="F793">
        <v>55</v>
      </c>
      <c r="G793">
        <v>59</v>
      </c>
      <c r="H793">
        <v>35</v>
      </c>
      <c r="I793">
        <v>46</v>
      </c>
      <c r="J793">
        <v>42</v>
      </c>
      <c r="K793">
        <v>47</v>
      </c>
      <c r="L793">
        <v>40</v>
      </c>
      <c r="M793">
        <v>42</v>
      </c>
      <c r="N793" s="436">
        <f t="shared" si="12"/>
        <v>571</v>
      </c>
    </row>
    <row r="794" spans="1:14" x14ac:dyDescent="0.3">
      <c r="A794" t="s">
        <v>3585</v>
      </c>
      <c r="B794">
        <v>44</v>
      </c>
      <c r="C794">
        <v>43</v>
      </c>
      <c r="D794">
        <v>34</v>
      </c>
      <c r="E794">
        <v>39</v>
      </c>
      <c r="F794">
        <v>36</v>
      </c>
      <c r="G794">
        <v>32</v>
      </c>
      <c r="H794">
        <v>33</v>
      </c>
      <c r="I794">
        <v>34</v>
      </c>
      <c r="J794">
        <v>34</v>
      </c>
      <c r="K794">
        <v>40</v>
      </c>
      <c r="L794">
        <v>26</v>
      </c>
      <c r="M794">
        <v>43</v>
      </c>
      <c r="N794" s="436">
        <f t="shared" si="12"/>
        <v>438</v>
      </c>
    </row>
    <row r="795" spans="1:14" x14ac:dyDescent="0.3">
      <c r="A795" t="s">
        <v>3586</v>
      </c>
      <c r="B795">
        <v>28</v>
      </c>
      <c r="C795">
        <v>31</v>
      </c>
      <c r="D795">
        <v>36</v>
      </c>
      <c r="E795">
        <v>29</v>
      </c>
      <c r="F795">
        <v>31</v>
      </c>
      <c r="G795">
        <v>33</v>
      </c>
      <c r="H795">
        <v>26</v>
      </c>
      <c r="I795">
        <v>29</v>
      </c>
      <c r="J795">
        <v>25</v>
      </c>
      <c r="K795">
        <v>30</v>
      </c>
      <c r="L795">
        <v>24</v>
      </c>
      <c r="M795">
        <v>18</v>
      </c>
      <c r="N795" s="436">
        <f t="shared" si="12"/>
        <v>340</v>
      </c>
    </row>
    <row r="796" spans="1:14" x14ac:dyDescent="0.3">
      <c r="A796" t="s">
        <v>3587</v>
      </c>
      <c r="B796"/>
      <c r="C796"/>
      <c r="D796"/>
      <c r="E796"/>
      <c r="F796">
        <v>121</v>
      </c>
      <c r="G796">
        <v>121</v>
      </c>
      <c r="H796">
        <v>104</v>
      </c>
      <c r="I796">
        <v>134</v>
      </c>
      <c r="J796">
        <v>114</v>
      </c>
      <c r="K796">
        <v>130</v>
      </c>
      <c r="L796">
        <v>123</v>
      </c>
      <c r="M796">
        <v>154</v>
      </c>
      <c r="N796" s="436">
        <f t="shared" si="12"/>
        <v>1001</v>
      </c>
    </row>
    <row r="797" spans="1:14" x14ac:dyDescent="0.3">
      <c r="A797" t="s">
        <v>3588</v>
      </c>
      <c r="B797">
        <v>90</v>
      </c>
      <c r="C797">
        <v>107</v>
      </c>
      <c r="D797">
        <v>116</v>
      </c>
      <c r="E797">
        <v>115</v>
      </c>
      <c r="F797"/>
      <c r="G797"/>
      <c r="H797"/>
      <c r="I797"/>
      <c r="J797"/>
      <c r="K797"/>
      <c r="L797"/>
      <c r="M797"/>
      <c r="N797" s="436">
        <f t="shared" si="12"/>
        <v>428</v>
      </c>
    </row>
    <row r="798" spans="1:14" x14ac:dyDescent="0.3">
      <c r="A798" t="s">
        <v>3589</v>
      </c>
      <c r="B798"/>
      <c r="C798"/>
      <c r="D798"/>
      <c r="E798"/>
      <c r="F798">
        <v>76</v>
      </c>
      <c r="G798">
        <v>106</v>
      </c>
      <c r="H798">
        <v>86</v>
      </c>
      <c r="I798">
        <v>94</v>
      </c>
      <c r="J798">
        <v>82</v>
      </c>
      <c r="K798">
        <v>92</v>
      </c>
      <c r="L798">
        <v>73</v>
      </c>
      <c r="M798">
        <v>83</v>
      </c>
      <c r="N798" s="436">
        <f t="shared" si="12"/>
        <v>692</v>
      </c>
    </row>
    <row r="799" spans="1:14" x14ac:dyDescent="0.3">
      <c r="A799" t="s">
        <v>3590</v>
      </c>
      <c r="B799">
        <v>15</v>
      </c>
      <c r="C799">
        <v>19</v>
      </c>
      <c r="D799">
        <v>18</v>
      </c>
      <c r="E799">
        <v>18</v>
      </c>
      <c r="F799"/>
      <c r="G799"/>
      <c r="H799"/>
      <c r="I799"/>
      <c r="J799"/>
      <c r="K799"/>
      <c r="L799"/>
      <c r="M799"/>
      <c r="N799" s="436">
        <f t="shared" si="12"/>
        <v>70</v>
      </c>
    </row>
    <row r="800" spans="1:14" x14ac:dyDescent="0.3">
      <c r="A800" t="s">
        <v>3591</v>
      </c>
      <c r="B800">
        <v>10</v>
      </c>
      <c r="C800">
        <v>11</v>
      </c>
      <c r="D800">
        <v>7</v>
      </c>
      <c r="E800">
        <v>8</v>
      </c>
      <c r="F800"/>
      <c r="G800"/>
      <c r="H800"/>
      <c r="I800"/>
      <c r="J800"/>
      <c r="K800"/>
      <c r="L800"/>
      <c r="M800"/>
      <c r="N800" s="436">
        <f t="shared" si="12"/>
        <v>36</v>
      </c>
    </row>
    <row r="801" spans="1:14" x14ac:dyDescent="0.3">
      <c r="A801" t="s">
        <v>3592</v>
      </c>
      <c r="B801">
        <v>61</v>
      </c>
      <c r="C801">
        <v>74</v>
      </c>
      <c r="D801">
        <v>58</v>
      </c>
      <c r="E801">
        <v>61</v>
      </c>
      <c r="F801"/>
      <c r="G801"/>
      <c r="H801"/>
      <c r="I801"/>
      <c r="J801"/>
      <c r="K801"/>
      <c r="L801"/>
      <c r="M801"/>
      <c r="N801" s="436">
        <f t="shared" si="12"/>
        <v>254</v>
      </c>
    </row>
    <row r="802" spans="1:14" x14ac:dyDescent="0.3">
      <c r="A802" t="s">
        <v>3593</v>
      </c>
      <c r="B802"/>
      <c r="C802"/>
      <c r="D802"/>
      <c r="E802"/>
      <c r="F802">
        <v>65</v>
      </c>
      <c r="G802">
        <v>74</v>
      </c>
      <c r="H802">
        <v>65</v>
      </c>
      <c r="I802">
        <v>72</v>
      </c>
      <c r="J802">
        <v>62</v>
      </c>
      <c r="K802">
        <v>75</v>
      </c>
      <c r="L802">
        <v>57</v>
      </c>
      <c r="M802">
        <v>71</v>
      </c>
      <c r="N802" s="436">
        <f t="shared" si="12"/>
        <v>541</v>
      </c>
    </row>
    <row r="803" spans="1:14" x14ac:dyDescent="0.3">
      <c r="A803" t="s">
        <v>3594</v>
      </c>
      <c r="B803">
        <v>71</v>
      </c>
      <c r="C803">
        <v>61</v>
      </c>
      <c r="D803">
        <v>63</v>
      </c>
      <c r="E803">
        <v>70</v>
      </c>
      <c r="F803"/>
      <c r="G803"/>
      <c r="H803"/>
      <c r="I803"/>
      <c r="J803"/>
      <c r="K803"/>
      <c r="L803"/>
      <c r="M803"/>
      <c r="N803" s="436">
        <f t="shared" si="12"/>
        <v>265</v>
      </c>
    </row>
    <row r="804" spans="1:14" x14ac:dyDescent="0.3">
      <c r="A804" t="s">
        <v>3595</v>
      </c>
      <c r="B804">
        <v>42</v>
      </c>
      <c r="C804">
        <v>20</v>
      </c>
      <c r="D804">
        <v>28</v>
      </c>
      <c r="E804">
        <v>40</v>
      </c>
      <c r="F804">
        <v>34</v>
      </c>
      <c r="G804">
        <v>32</v>
      </c>
      <c r="H804">
        <v>35</v>
      </c>
      <c r="I804">
        <v>39</v>
      </c>
      <c r="J804">
        <v>38</v>
      </c>
      <c r="K804">
        <v>44</v>
      </c>
      <c r="L804">
        <v>39</v>
      </c>
      <c r="M804">
        <v>34</v>
      </c>
      <c r="N804" s="436">
        <f t="shared" si="12"/>
        <v>425</v>
      </c>
    </row>
    <row r="805" spans="1:14" x14ac:dyDescent="0.3">
      <c r="A805" t="s">
        <v>3596</v>
      </c>
      <c r="B805">
        <v>6</v>
      </c>
      <c r="C805">
        <v>8</v>
      </c>
      <c r="D805">
        <v>10</v>
      </c>
      <c r="E805">
        <v>5</v>
      </c>
      <c r="F805">
        <v>9</v>
      </c>
      <c r="G805">
        <v>6</v>
      </c>
      <c r="H805">
        <v>6</v>
      </c>
      <c r="I805">
        <v>10</v>
      </c>
      <c r="J805">
        <v>7</v>
      </c>
      <c r="K805">
        <v>8</v>
      </c>
      <c r="L805">
        <v>10</v>
      </c>
      <c r="M805">
        <v>6</v>
      </c>
      <c r="N805" s="436">
        <f t="shared" si="12"/>
        <v>91</v>
      </c>
    </row>
    <row r="806" spans="1:14" x14ac:dyDescent="0.3">
      <c r="A806" t="s">
        <v>3597</v>
      </c>
      <c r="B806"/>
      <c r="C806"/>
      <c r="D806"/>
      <c r="E806"/>
      <c r="F806">
        <v>163</v>
      </c>
      <c r="G806">
        <v>172</v>
      </c>
      <c r="H806">
        <v>166</v>
      </c>
      <c r="I806">
        <v>153</v>
      </c>
      <c r="J806">
        <v>174</v>
      </c>
      <c r="K806">
        <v>177</v>
      </c>
      <c r="L806">
        <v>163</v>
      </c>
      <c r="M806">
        <v>165</v>
      </c>
      <c r="N806" s="436">
        <f t="shared" si="12"/>
        <v>1333</v>
      </c>
    </row>
    <row r="807" spans="1:14" x14ac:dyDescent="0.3">
      <c r="A807" t="s">
        <v>3598</v>
      </c>
      <c r="B807">
        <v>166</v>
      </c>
      <c r="C807">
        <v>176</v>
      </c>
      <c r="D807">
        <v>149</v>
      </c>
      <c r="E807">
        <v>151</v>
      </c>
      <c r="F807"/>
      <c r="G807"/>
      <c r="H807"/>
      <c r="I807"/>
      <c r="J807"/>
      <c r="K807"/>
      <c r="L807"/>
      <c r="M807"/>
      <c r="N807" s="436">
        <f t="shared" si="12"/>
        <v>642</v>
      </c>
    </row>
    <row r="808" spans="1:14" x14ac:dyDescent="0.3">
      <c r="A808" t="s">
        <v>3599</v>
      </c>
      <c r="B808"/>
      <c r="C808"/>
      <c r="D808"/>
      <c r="E808"/>
      <c r="F808">
        <v>109</v>
      </c>
      <c r="G808">
        <v>116</v>
      </c>
      <c r="H808">
        <v>116</v>
      </c>
      <c r="I808">
        <v>120</v>
      </c>
      <c r="J808">
        <v>114</v>
      </c>
      <c r="K808">
        <v>123</v>
      </c>
      <c r="L808">
        <v>111</v>
      </c>
      <c r="M808">
        <v>135</v>
      </c>
      <c r="N808" s="436">
        <f t="shared" si="12"/>
        <v>944</v>
      </c>
    </row>
    <row r="809" spans="1:14" x14ac:dyDescent="0.3">
      <c r="A809" t="s">
        <v>3600</v>
      </c>
      <c r="B809">
        <v>92</v>
      </c>
      <c r="C809">
        <v>120</v>
      </c>
      <c r="D809">
        <v>102</v>
      </c>
      <c r="E809">
        <v>116</v>
      </c>
      <c r="F809"/>
      <c r="G809"/>
      <c r="H809"/>
      <c r="I809"/>
      <c r="J809"/>
      <c r="K809"/>
      <c r="L809"/>
      <c r="M809"/>
      <c r="N809" s="436">
        <f t="shared" si="12"/>
        <v>430</v>
      </c>
    </row>
    <row r="810" spans="1:14" x14ac:dyDescent="0.3">
      <c r="A810" t="s">
        <v>3601</v>
      </c>
      <c r="B810"/>
      <c r="C810"/>
      <c r="D810"/>
      <c r="E810"/>
      <c r="F810">
        <v>158</v>
      </c>
      <c r="G810">
        <v>187</v>
      </c>
      <c r="H810">
        <v>160</v>
      </c>
      <c r="I810">
        <v>194</v>
      </c>
      <c r="J810">
        <v>161</v>
      </c>
      <c r="K810">
        <v>173</v>
      </c>
      <c r="L810">
        <v>172</v>
      </c>
      <c r="M810">
        <v>181</v>
      </c>
      <c r="N810" s="436">
        <f t="shared" si="12"/>
        <v>1386</v>
      </c>
    </row>
    <row r="811" spans="1:14" x14ac:dyDescent="0.3">
      <c r="A811" t="s">
        <v>3602</v>
      </c>
      <c r="B811">
        <v>145</v>
      </c>
      <c r="C811">
        <v>160</v>
      </c>
      <c r="D811">
        <v>166</v>
      </c>
      <c r="E811">
        <v>162</v>
      </c>
      <c r="F811"/>
      <c r="G811"/>
      <c r="H811"/>
      <c r="I811"/>
      <c r="J811"/>
      <c r="K811"/>
      <c r="L811"/>
      <c r="M811"/>
      <c r="N811" s="436">
        <f t="shared" si="12"/>
        <v>633</v>
      </c>
    </row>
    <row r="812" spans="1:14" x14ac:dyDescent="0.3">
      <c r="A812" t="s">
        <v>3603</v>
      </c>
      <c r="B812"/>
      <c r="C812"/>
      <c r="D812"/>
      <c r="E812"/>
      <c r="F812">
        <v>140</v>
      </c>
      <c r="G812">
        <v>168</v>
      </c>
      <c r="H812">
        <v>149</v>
      </c>
      <c r="I812">
        <v>169</v>
      </c>
      <c r="J812">
        <v>153</v>
      </c>
      <c r="K812">
        <v>177</v>
      </c>
      <c r="L812">
        <v>142</v>
      </c>
      <c r="M812">
        <v>186</v>
      </c>
      <c r="N812" s="436">
        <f t="shared" si="12"/>
        <v>1284</v>
      </c>
    </row>
    <row r="813" spans="1:14" x14ac:dyDescent="0.3">
      <c r="A813" t="s">
        <v>3604</v>
      </c>
      <c r="B813"/>
      <c r="C813"/>
      <c r="D813"/>
      <c r="E813"/>
      <c r="F813">
        <v>178</v>
      </c>
      <c r="G813">
        <v>194</v>
      </c>
      <c r="H813">
        <v>197</v>
      </c>
      <c r="I813">
        <v>178</v>
      </c>
      <c r="J813">
        <v>171</v>
      </c>
      <c r="K813">
        <v>197</v>
      </c>
      <c r="L813">
        <v>203</v>
      </c>
      <c r="M813">
        <v>189</v>
      </c>
      <c r="N813" s="436">
        <f t="shared" si="12"/>
        <v>1507</v>
      </c>
    </row>
    <row r="814" spans="1:14" x14ac:dyDescent="0.3">
      <c r="A814" t="s">
        <v>3605</v>
      </c>
      <c r="B814">
        <v>185</v>
      </c>
      <c r="C814">
        <v>170</v>
      </c>
      <c r="D814">
        <v>172</v>
      </c>
      <c r="E814">
        <v>154</v>
      </c>
      <c r="F814"/>
      <c r="G814"/>
      <c r="H814"/>
      <c r="I814"/>
      <c r="J814"/>
      <c r="K814"/>
      <c r="L814"/>
      <c r="M814"/>
      <c r="N814" s="436">
        <f t="shared" si="12"/>
        <v>681</v>
      </c>
    </row>
    <row r="815" spans="1:14" x14ac:dyDescent="0.3">
      <c r="A815" t="s">
        <v>3606</v>
      </c>
      <c r="B815">
        <v>118</v>
      </c>
      <c r="C815">
        <v>141</v>
      </c>
      <c r="D815">
        <v>142</v>
      </c>
      <c r="E815">
        <v>158</v>
      </c>
      <c r="F815"/>
      <c r="G815">
        <v>1</v>
      </c>
      <c r="H815"/>
      <c r="I815"/>
      <c r="J815"/>
      <c r="K815"/>
      <c r="L815"/>
      <c r="M815"/>
      <c r="N815" s="436">
        <f t="shared" si="12"/>
        <v>560</v>
      </c>
    </row>
    <row r="816" spans="1:14" x14ac:dyDescent="0.3">
      <c r="A816" t="s">
        <v>3607</v>
      </c>
      <c r="B816"/>
      <c r="C816"/>
      <c r="D816"/>
      <c r="E816"/>
      <c r="F816"/>
      <c r="G816"/>
      <c r="H816">
        <v>194</v>
      </c>
      <c r="I816">
        <v>220</v>
      </c>
      <c r="J816">
        <v>194</v>
      </c>
      <c r="K816">
        <v>222</v>
      </c>
      <c r="L816">
        <v>187</v>
      </c>
      <c r="M816">
        <v>228</v>
      </c>
      <c r="N816" s="436">
        <f t="shared" si="12"/>
        <v>1245</v>
      </c>
    </row>
    <row r="817" spans="1:14" x14ac:dyDescent="0.3">
      <c r="A817" t="s">
        <v>3608</v>
      </c>
      <c r="B817"/>
      <c r="C817"/>
      <c r="D817">
        <v>176</v>
      </c>
      <c r="E817">
        <v>208</v>
      </c>
      <c r="F817">
        <v>170</v>
      </c>
      <c r="G817">
        <v>195</v>
      </c>
      <c r="H817"/>
      <c r="I817"/>
      <c r="J817"/>
      <c r="K817"/>
      <c r="L817"/>
      <c r="M817"/>
      <c r="N817" s="436">
        <f t="shared" si="12"/>
        <v>749</v>
      </c>
    </row>
    <row r="818" spans="1:14" x14ac:dyDescent="0.3">
      <c r="A818" t="s">
        <v>3609</v>
      </c>
      <c r="B818">
        <v>156</v>
      </c>
      <c r="C818">
        <v>184</v>
      </c>
      <c r="D818"/>
      <c r="E818"/>
      <c r="F818"/>
      <c r="G818"/>
      <c r="H818"/>
      <c r="I818"/>
      <c r="J818"/>
      <c r="K818"/>
      <c r="L818"/>
      <c r="M818"/>
      <c r="N818" s="436">
        <f t="shared" si="12"/>
        <v>340</v>
      </c>
    </row>
    <row r="819" spans="1:14" x14ac:dyDescent="0.3">
      <c r="A819" t="s">
        <v>3610</v>
      </c>
      <c r="B819">
        <v>70</v>
      </c>
      <c r="C819">
        <v>76</v>
      </c>
      <c r="D819">
        <v>75</v>
      </c>
      <c r="E819">
        <v>76</v>
      </c>
      <c r="F819">
        <v>64</v>
      </c>
      <c r="G819">
        <v>74</v>
      </c>
      <c r="H819">
        <v>68</v>
      </c>
      <c r="I819">
        <v>77</v>
      </c>
      <c r="J819">
        <v>66</v>
      </c>
      <c r="K819">
        <v>57</v>
      </c>
      <c r="L819">
        <v>62</v>
      </c>
      <c r="M819">
        <v>42</v>
      </c>
      <c r="N819" s="436">
        <f t="shared" si="12"/>
        <v>807</v>
      </c>
    </row>
    <row r="820" spans="1:14" x14ac:dyDescent="0.3">
      <c r="A820" t="s">
        <v>3611</v>
      </c>
      <c r="B820"/>
      <c r="C820"/>
      <c r="D820"/>
      <c r="E820"/>
      <c r="F820">
        <v>102</v>
      </c>
      <c r="G820">
        <v>120</v>
      </c>
      <c r="H820">
        <v>107</v>
      </c>
      <c r="I820">
        <v>120</v>
      </c>
      <c r="J820">
        <v>106</v>
      </c>
      <c r="K820">
        <v>130</v>
      </c>
      <c r="L820">
        <v>105</v>
      </c>
      <c r="M820">
        <v>116</v>
      </c>
      <c r="N820" s="436">
        <f t="shared" si="12"/>
        <v>906</v>
      </c>
    </row>
    <row r="821" spans="1:14" x14ac:dyDescent="0.3">
      <c r="A821" t="s">
        <v>3612</v>
      </c>
      <c r="B821">
        <v>97</v>
      </c>
      <c r="C821">
        <v>116</v>
      </c>
      <c r="D821">
        <v>110</v>
      </c>
      <c r="E821">
        <v>103</v>
      </c>
      <c r="F821"/>
      <c r="G821"/>
      <c r="H821"/>
      <c r="I821"/>
      <c r="J821"/>
      <c r="K821"/>
      <c r="L821"/>
      <c r="M821"/>
      <c r="N821" s="436">
        <f t="shared" si="12"/>
        <v>426</v>
      </c>
    </row>
    <row r="822" spans="1:14" x14ac:dyDescent="0.3">
      <c r="A822" t="s">
        <v>3613</v>
      </c>
      <c r="B822">
        <v>97</v>
      </c>
      <c r="C822">
        <v>133</v>
      </c>
      <c r="D822">
        <v>119</v>
      </c>
      <c r="E822">
        <v>127</v>
      </c>
      <c r="F822"/>
      <c r="G822"/>
      <c r="H822"/>
      <c r="I822"/>
      <c r="J822"/>
      <c r="K822"/>
      <c r="L822"/>
      <c r="M822"/>
      <c r="N822" s="436">
        <f t="shared" si="12"/>
        <v>476</v>
      </c>
    </row>
    <row r="823" spans="1:14" x14ac:dyDescent="0.3">
      <c r="A823" t="s">
        <v>3614</v>
      </c>
      <c r="B823">
        <v>117</v>
      </c>
      <c r="C823">
        <v>126</v>
      </c>
      <c r="D823">
        <v>127</v>
      </c>
      <c r="E823">
        <v>135</v>
      </c>
      <c r="F823"/>
      <c r="G823"/>
      <c r="H823"/>
      <c r="I823"/>
      <c r="J823"/>
      <c r="K823"/>
      <c r="L823"/>
      <c r="M823"/>
      <c r="N823" s="436">
        <f t="shared" si="12"/>
        <v>505</v>
      </c>
    </row>
    <row r="824" spans="1:14" x14ac:dyDescent="0.3">
      <c r="A824" t="s">
        <v>3615</v>
      </c>
      <c r="B824">
        <v>65</v>
      </c>
      <c r="C824">
        <v>104</v>
      </c>
      <c r="D824">
        <v>78</v>
      </c>
      <c r="E824">
        <v>83</v>
      </c>
      <c r="F824"/>
      <c r="G824"/>
      <c r="H824"/>
      <c r="I824"/>
      <c r="J824"/>
      <c r="K824"/>
      <c r="L824"/>
      <c r="M824"/>
      <c r="N824" s="436">
        <f t="shared" si="12"/>
        <v>330</v>
      </c>
    </row>
    <row r="825" spans="1:14" x14ac:dyDescent="0.3">
      <c r="A825" t="s">
        <v>3616</v>
      </c>
      <c r="B825"/>
      <c r="C825"/>
      <c r="D825"/>
      <c r="E825"/>
      <c r="F825">
        <v>327</v>
      </c>
      <c r="G825">
        <v>368</v>
      </c>
      <c r="H825">
        <v>306</v>
      </c>
      <c r="I825">
        <v>392</v>
      </c>
      <c r="J825">
        <v>284</v>
      </c>
      <c r="K825">
        <v>308</v>
      </c>
      <c r="L825">
        <v>300</v>
      </c>
      <c r="M825">
        <v>302</v>
      </c>
      <c r="N825" s="436">
        <f t="shared" si="12"/>
        <v>2587</v>
      </c>
    </row>
    <row r="826" spans="1:14" x14ac:dyDescent="0.3">
      <c r="A826" t="s">
        <v>3617</v>
      </c>
      <c r="B826">
        <v>196</v>
      </c>
      <c r="C826">
        <v>178</v>
      </c>
      <c r="D826">
        <v>153</v>
      </c>
      <c r="E826">
        <v>177</v>
      </c>
      <c r="F826"/>
      <c r="G826"/>
      <c r="H826"/>
      <c r="I826"/>
      <c r="J826"/>
      <c r="K826"/>
      <c r="L826"/>
      <c r="M826"/>
      <c r="N826" s="436">
        <f t="shared" si="12"/>
        <v>704</v>
      </c>
    </row>
    <row r="827" spans="1:14" x14ac:dyDescent="0.3">
      <c r="A827" t="s">
        <v>3618</v>
      </c>
      <c r="B827"/>
      <c r="C827"/>
      <c r="D827"/>
      <c r="E827"/>
      <c r="F827">
        <v>230</v>
      </c>
      <c r="G827">
        <v>238</v>
      </c>
      <c r="H827">
        <v>206</v>
      </c>
      <c r="I827">
        <v>230</v>
      </c>
      <c r="J827">
        <v>211</v>
      </c>
      <c r="K827">
        <v>250</v>
      </c>
      <c r="L827">
        <v>216</v>
      </c>
      <c r="M827">
        <v>232</v>
      </c>
      <c r="N827" s="436">
        <f t="shared" si="12"/>
        <v>1813</v>
      </c>
    </row>
    <row r="828" spans="1:14" x14ac:dyDescent="0.3">
      <c r="A828" t="s">
        <v>3619</v>
      </c>
      <c r="B828"/>
      <c r="C828"/>
      <c r="D828"/>
      <c r="E828"/>
      <c r="F828">
        <v>100</v>
      </c>
      <c r="G828">
        <v>31</v>
      </c>
      <c r="H828">
        <v>110</v>
      </c>
      <c r="I828">
        <v>23</v>
      </c>
      <c r="J828">
        <v>107</v>
      </c>
      <c r="K828">
        <v>26</v>
      </c>
      <c r="L828">
        <v>101</v>
      </c>
      <c r="M828">
        <v>26</v>
      </c>
      <c r="N828" s="436">
        <f t="shared" si="12"/>
        <v>524</v>
      </c>
    </row>
    <row r="829" spans="1:14" x14ac:dyDescent="0.3">
      <c r="A829" t="s">
        <v>3620</v>
      </c>
      <c r="B829"/>
      <c r="C829"/>
      <c r="D829"/>
      <c r="E829"/>
      <c r="F829">
        <v>362</v>
      </c>
      <c r="G829">
        <v>377</v>
      </c>
      <c r="H829">
        <v>378</v>
      </c>
      <c r="I829">
        <v>353</v>
      </c>
      <c r="J829">
        <v>336</v>
      </c>
      <c r="K829">
        <v>389</v>
      </c>
      <c r="L829">
        <v>317</v>
      </c>
      <c r="M829">
        <v>350</v>
      </c>
      <c r="N829" s="436">
        <f t="shared" si="12"/>
        <v>2862</v>
      </c>
    </row>
    <row r="830" spans="1:14" x14ac:dyDescent="0.3">
      <c r="A830" t="s">
        <v>13060</v>
      </c>
      <c r="B830">
        <v>311</v>
      </c>
      <c r="C830">
        <v>331</v>
      </c>
      <c r="D830">
        <v>294</v>
      </c>
      <c r="E830">
        <v>351</v>
      </c>
      <c r="F830"/>
      <c r="G830"/>
      <c r="H830"/>
      <c r="I830"/>
      <c r="J830"/>
      <c r="K830"/>
      <c r="L830"/>
      <c r="M830"/>
      <c r="N830" s="436">
        <f t="shared" si="12"/>
        <v>1287</v>
      </c>
    </row>
    <row r="831" spans="1:14" x14ac:dyDescent="0.3">
      <c r="A831" t="s">
        <v>3621</v>
      </c>
      <c r="B831">
        <v>187</v>
      </c>
      <c r="C831">
        <v>193</v>
      </c>
      <c r="D831">
        <v>165</v>
      </c>
      <c r="E831">
        <v>201</v>
      </c>
      <c r="F831"/>
      <c r="G831"/>
      <c r="H831"/>
      <c r="I831"/>
      <c r="J831"/>
      <c r="K831"/>
      <c r="L831"/>
      <c r="M831"/>
      <c r="N831" s="436">
        <f t="shared" si="12"/>
        <v>746</v>
      </c>
    </row>
    <row r="832" spans="1:14" x14ac:dyDescent="0.3">
      <c r="A832" t="s">
        <v>3622</v>
      </c>
      <c r="B832"/>
      <c r="C832"/>
      <c r="D832"/>
      <c r="E832"/>
      <c r="F832">
        <v>199</v>
      </c>
      <c r="G832">
        <v>211</v>
      </c>
      <c r="H832">
        <v>193</v>
      </c>
      <c r="I832">
        <v>214</v>
      </c>
      <c r="J832">
        <v>220</v>
      </c>
      <c r="K832">
        <v>205</v>
      </c>
      <c r="L832">
        <v>173</v>
      </c>
      <c r="M832">
        <v>212</v>
      </c>
      <c r="N832" s="436">
        <f t="shared" si="12"/>
        <v>1627</v>
      </c>
    </row>
    <row r="833" spans="1:14" x14ac:dyDescent="0.3">
      <c r="A833" t="s">
        <v>3623</v>
      </c>
      <c r="B833"/>
      <c r="C833"/>
      <c r="D833">
        <v>1</v>
      </c>
      <c r="E833"/>
      <c r="F833">
        <v>239</v>
      </c>
      <c r="G833">
        <v>244</v>
      </c>
      <c r="H833">
        <v>236</v>
      </c>
      <c r="I833">
        <v>243</v>
      </c>
      <c r="J833">
        <v>223</v>
      </c>
      <c r="K833">
        <v>239</v>
      </c>
      <c r="L833">
        <v>213</v>
      </c>
      <c r="M833">
        <v>230</v>
      </c>
      <c r="N833" s="436">
        <f t="shared" si="12"/>
        <v>1868</v>
      </c>
    </row>
    <row r="834" spans="1:14" x14ac:dyDescent="0.3">
      <c r="A834" t="s">
        <v>3624</v>
      </c>
      <c r="B834">
        <v>193</v>
      </c>
      <c r="C834">
        <v>216</v>
      </c>
      <c r="D834">
        <v>200</v>
      </c>
      <c r="E834">
        <v>244</v>
      </c>
      <c r="F834"/>
      <c r="G834"/>
      <c r="H834"/>
      <c r="I834"/>
      <c r="J834"/>
      <c r="K834"/>
      <c r="L834"/>
      <c r="M834"/>
      <c r="N834" s="436">
        <f t="shared" si="12"/>
        <v>853</v>
      </c>
    </row>
    <row r="835" spans="1:14" x14ac:dyDescent="0.3">
      <c r="A835" t="s">
        <v>3625</v>
      </c>
      <c r="B835">
        <v>58</v>
      </c>
      <c r="C835">
        <v>73</v>
      </c>
      <c r="D835">
        <v>64</v>
      </c>
      <c r="E835">
        <v>54</v>
      </c>
      <c r="F835"/>
      <c r="G835"/>
      <c r="H835"/>
      <c r="I835"/>
      <c r="J835"/>
      <c r="K835"/>
      <c r="L835"/>
      <c r="M835"/>
      <c r="N835" s="436">
        <f t="shared" si="12"/>
        <v>249</v>
      </c>
    </row>
    <row r="836" spans="1:14" x14ac:dyDescent="0.3">
      <c r="A836" t="s">
        <v>3626</v>
      </c>
      <c r="B836"/>
      <c r="C836"/>
      <c r="D836"/>
      <c r="E836"/>
      <c r="F836">
        <v>49</v>
      </c>
      <c r="G836">
        <v>47</v>
      </c>
      <c r="H836">
        <v>54</v>
      </c>
      <c r="I836">
        <v>72</v>
      </c>
      <c r="J836">
        <v>64</v>
      </c>
      <c r="K836">
        <v>59</v>
      </c>
      <c r="L836">
        <v>56</v>
      </c>
      <c r="M836">
        <v>72</v>
      </c>
      <c r="N836" s="436">
        <f t="shared" ref="N836:N899" si="13">SUM(B836:M836)</f>
        <v>473</v>
      </c>
    </row>
    <row r="837" spans="1:14" x14ac:dyDescent="0.3">
      <c r="A837" t="s">
        <v>3627</v>
      </c>
      <c r="B837"/>
      <c r="C837"/>
      <c r="D837"/>
      <c r="E837"/>
      <c r="F837">
        <v>83</v>
      </c>
      <c r="G837">
        <v>94</v>
      </c>
      <c r="H837">
        <v>83</v>
      </c>
      <c r="I837">
        <v>76</v>
      </c>
      <c r="J837">
        <v>73</v>
      </c>
      <c r="K837">
        <v>71</v>
      </c>
      <c r="L837">
        <v>90</v>
      </c>
      <c r="M837">
        <v>60</v>
      </c>
      <c r="N837" s="436">
        <f t="shared" si="13"/>
        <v>630</v>
      </c>
    </row>
    <row r="838" spans="1:14" x14ac:dyDescent="0.3">
      <c r="A838" t="s">
        <v>3628</v>
      </c>
      <c r="B838">
        <v>82</v>
      </c>
      <c r="C838">
        <v>83</v>
      </c>
      <c r="D838">
        <v>68</v>
      </c>
      <c r="E838">
        <v>87</v>
      </c>
      <c r="F838"/>
      <c r="G838"/>
      <c r="H838"/>
      <c r="I838"/>
      <c r="J838"/>
      <c r="K838"/>
      <c r="L838"/>
      <c r="M838"/>
      <c r="N838" s="436">
        <f t="shared" si="13"/>
        <v>320</v>
      </c>
    </row>
    <row r="839" spans="1:14" x14ac:dyDescent="0.3">
      <c r="A839" t="s">
        <v>3629</v>
      </c>
      <c r="B839"/>
      <c r="C839"/>
      <c r="D839"/>
      <c r="E839"/>
      <c r="F839">
        <v>80</v>
      </c>
      <c r="G839">
        <v>94</v>
      </c>
      <c r="H839">
        <v>104</v>
      </c>
      <c r="I839">
        <v>89</v>
      </c>
      <c r="J839">
        <v>83</v>
      </c>
      <c r="K839">
        <v>101</v>
      </c>
      <c r="L839">
        <v>81</v>
      </c>
      <c r="M839">
        <v>97</v>
      </c>
      <c r="N839" s="436">
        <f t="shared" si="13"/>
        <v>729</v>
      </c>
    </row>
    <row r="840" spans="1:14" x14ac:dyDescent="0.3">
      <c r="A840" t="s">
        <v>3630</v>
      </c>
      <c r="B840">
        <v>82</v>
      </c>
      <c r="C840">
        <v>71</v>
      </c>
      <c r="D840">
        <v>86</v>
      </c>
      <c r="E840">
        <v>87</v>
      </c>
      <c r="F840"/>
      <c r="G840"/>
      <c r="H840"/>
      <c r="I840"/>
      <c r="J840"/>
      <c r="K840"/>
      <c r="L840"/>
      <c r="M840"/>
      <c r="N840" s="436">
        <f t="shared" si="13"/>
        <v>326</v>
      </c>
    </row>
    <row r="841" spans="1:14" x14ac:dyDescent="0.3">
      <c r="A841" t="s">
        <v>3631</v>
      </c>
      <c r="B841">
        <v>73</v>
      </c>
      <c r="C841">
        <v>71</v>
      </c>
      <c r="D841">
        <v>84</v>
      </c>
      <c r="E841">
        <v>93</v>
      </c>
      <c r="F841"/>
      <c r="G841">
        <v>1</v>
      </c>
      <c r="H841"/>
      <c r="I841"/>
      <c r="J841"/>
      <c r="K841">
        <v>1</v>
      </c>
      <c r="L841"/>
      <c r="M841"/>
      <c r="N841" s="436">
        <f t="shared" si="13"/>
        <v>323</v>
      </c>
    </row>
    <row r="842" spans="1:14" x14ac:dyDescent="0.3">
      <c r="A842" t="s">
        <v>3632</v>
      </c>
      <c r="B842"/>
      <c r="C842"/>
      <c r="D842"/>
      <c r="E842"/>
      <c r="F842">
        <v>169</v>
      </c>
      <c r="G842">
        <v>193</v>
      </c>
      <c r="H842">
        <v>164</v>
      </c>
      <c r="I842">
        <v>179</v>
      </c>
      <c r="J842">
        <v>175</v>
      </c>
      <c r="K842">
        <v>174</v>
      </c>
      <c r="L842">
        <v>149</v>
      </c>
      <c r="M842">
        <v>197</v>
      </c>
      <c r="N842" s="436">
        <f t="shared" si="13"/>
        <v>1400</v>
      </c>
    </row>
    <row r="843" spans="1:14" x14ac:dyDescent="0.3">
      <c r="A843" t="s">
        <v>3633</v>
      </c>
      <c r="B843">
        <v>90</v>
      </c>
      <c r="C843">
        <v>88</v>
      </c>
      <c r="D843">
        <v>82</v>
      </c>
      <c r="E843">
        <v>84</v>
      </c>
      <c r="F843"/>
      <c r="G843"/>
      <c r="H843"/>
      <c r="I843"/>
      <c r="J843"/>
      <c r="K843"/>
      <c r="L843"/>
      <c r="M843"/>
      <c r="N843" s="436">
        <f t="shared" si="13"/>
        <v>344</v>
      </c>
    </row>
    <row r="844" spans="1:14" x14ac:dyDescent="0.3">
      <c r="A844" t="s">
        <v>3634</v>
      </c>
      <c r="B844"/>
      <c r="C844"/>
      <c r="D844"/>
      <c r="E844"/>
      <c r="F844">
        <v>30</v>
      </c>
      <c r="G844">
        <v>47</v>
      </c>
      <c r="H844">
        <v>50</v>
      </c>
      <c r="I844">
        <v>65</v>
      </c>
      <c r="J844">
        <v>45</v>
      </c>
      <c r="K844">
        <v>64</v>
      </c>
      <c r="L844">
        <v>30</v>
      </c>
      <c r="M844">
        <v>79</v>
      </c>
      <c r="N844" s="436">
        <f t="shared" si="13"/>
        <v>410</v>
      </c>
    </row>
    <row r="845" spans="1:14" x14ac:dyDescent="0.3">
      <c r="A845" t="s">
        <v>3635</v>
      </c>
      <c r="B845"/>
      <c r="C845"/>
      <c r="D845"/>
      <c r="E845"/>
      <c r="F845">
        <v>62</v>
      </c>
      <c r="G845">
        <v>88</v>
      </c>
      <c r="H845">
        <v>60</v>
      </c>
      <c r="I845">
        <v>84</v>
      </c>
      <c r="J845">
        <v>73</v>
      </c>
      <c r="K845">
        <v>71</v>
      </c>
      <c r="L845">
        <v>49</v>
      </c>
      <c r="M845">
        <v>43</v>
      </c>
      <c r="N845" s="436">
        <f t="shared" si="13"/>
        <v>530</v>
      </c>
    </row>
    <row r="846" spans="1:14" x14ac:dyDescent="0.3">
      <c r="A846" t="s">
        <v>3636</v>
      </c>
      <c r="B846">
        <v>41</v>
      </c>
      <c r="C846">
        <v>36</v>
      </c>
      <c r="D846">
        <v>34</v>
      </c>
      <c r="E846">
        <v>32</v>
      </c>
      <c r="F846"/>
      <c r="G846"/>
      <c r="H846"/>
      <c r="I846"/>
      <c r="J846"/>
      <c r="K846"/>
      <c r="L846"/>
      <c r="M846"/>
      <c r="N846" s="436">
        <f t="shared" si="13"/>
        <v>143</v>
      </c>
    </row>
    <row r="847" spans="1:14" x14ac:dyDescent="0.3">
      <c r="A847" t="s">
        <v>3637</v>
      </c>
      <c r="B847">
        <v>25</v>
      </c>
      <c r="C847">
        <v>45</v>
      </c>
      <c r="D847">
        <v>33</v>
      </c>
      <c r="E847">
        <v>27</v>
      </c>
      <c r="F847"/>
      <c r="G847"/>
      <c r="H847"/>
      <c r="I847"/>
      <c r="J847"/>
      <c r="K847"/>
      <c r="L847"/>
      <c r="M847"/>
      <c r="N847" s="436">
        <f t="shared" si="13"/>
        <v>130</v>
      </c>
    </row>
    <row r="848" spans="1:14" x14ac:dyDescent="0.3">
      <c r="A848" t="s">
        <v>3638</v>
      </c>
      <c r="B848">
        <v>77</v>
      </c>
      <c r="C848">
        <v>88</v>
      </c>
      <c r="D848">
        <v>92</v>
      </c>
      <c r="E848">
        <v>94</v>
      </c>
      <c r="F848"/>
      <c r="G848"/>
      <c r="H848"/>
      <c r="I848"/>
      <c r="J848"/>
      <c r="K848"/>
      <c r="L848"/>
      <c r="M848"/>
      <c r="N848" s="436">
        <f t="shared" si="13"/>
        <v>351</v>
      </c>
    </row>
    <row r="849" spans="1:14" x14ac:dyDescent="0.3">
      <c r="A849" t="s">
        <v>3639</v>
      </c>
      <c r="B849"/>
      <c r="C849"/>
      <c r="D849"/>
      <c r="E849"/>
      <c r="F849">
        <v>78</v>
      </c>
      <c r="G849">
        <v>68</v>
      </c>
      <c r="H849">
        <v>93</v>
      </c>
      <c r="I849">
        <v>83</v>
      </c>
      <c r="J849">
        <v>69</v>
      </c>
      <c r="K849">
        <v>85</v>
      </c>
      <c r="L849">
        <v>63</v>
      </c>
      <c r="M849">
        <v>70</v>
      </c>
      <c r="N849" s="436">
        <f t="shared" si="13"/>
        <v>609</v>
      </c>
    </row>
    <row r="850" spans="1:14" x14ac:dyDescent="0.3">
      <c r="A850" t="s">
        <v>3640</v>
      </c>
      <c r="B850"/>
      <c r="C850"/>
      <c r="D850"/>
      <c r="E850"/>
      <c r="F850">
        <v>60</v>
      </c>
      <c r="G850">
        <v>68</v>
      </c>
      <c r="H850">
        <v>85</v>
      </c>
      <c r="I850">
        <v>51</v>
      </c>
      <c r="J850">
        <v>63</v>
      </c>
      <c r="K850">
        <v>60</v>
      </c>
      <c r="L850">
        <v>57</v>
      </c>
      <c r="M850">
        <v>61</v>
      </c>
      <c r="N850" s="436">
        <f t="shared" si="13"/>
        <v>505</v>
      </c>
    </row>
    <row r="851" spans="1:14" x14ac:dyDescent="0.3">
      <c r="A851" t="s">
        <v>3641</v>
      </c>
      <c r="B851">
        <v>66</v>
      </c>
      <c r="C851">
        <v>74</v>
      </c>
      <c r="D851">
        <v>66</v>
      </c>
      <c r="E851">
        <v>65</v>
      </c>
      <c r="F851"/>
      <c r="G851"/>
      <c r="H851"/>
      <c r="I851"/>
      <c r="J851"/>
      <c r="K851"/>
      <c r="L851"/>
      <c r="M851"/>
      <c r="N851" s="436">
        <f t="shared" si="13"/>
        <v>271</v>
      </c>
    </row>
    <row r="852" spans="1:14" x14ac:dyDescent="0.3">
      <c r="A852" t="s">
        <v>13061</v>
      </c>
      <c r="B852">
        <v>73</v>
      </c>
      <c r="C852">
        <v>69</v>
      </c>
      <c r="D852">
        <v>67</v>
      </c>
      <c r="E852">
        <v>79</v>
      </c>
      <c r="F852">
        <v>83</v>
      </c>
      <c r="G852">
        <v>89</v>
      </c>
      <c r="H852">
        <v>62</v>
      </c>
      <c r="I852">
        <v>70</v>
      </c>
      <c r="J852">
        <v>42</v>
      </c>
      <c r="K852">
        <v>56</v>
      </c>
      <c r="L852">
        <v>55</v>
      </c>
      <c r="M852">
        <v>46</v>
      </c>
      <c r="N852" s="436">
        <f t="shared" si="13"/>
        <v>791</v>
      </c>
    </row>
    <row r="853" spans="1:14" x14ac:dyDescent="0.3">
      <c r="A853" t="s">
        <v>3642</v>
      </c>
      <c r="B853"/>
      <c r="C853"/>
      <c r="D853"/>
      <c r="E853"/>
      <c r="F853">
        <v>11</v>
      </c>
      <c r="G853">
        <v>23</v>
      </c>
      <c r="H853">
        <v>24</v>
      </c>
      <c r="I853">
        <v>15</v>
      </c>
      <c r="J853">
        <v>16</v>
      </c>
      <c r="K853">
        <v>23</v>
      </c>
      <c r="L853">
        <v>23</v>
      </c>
      <c r="M853">
        <v>23</v>
      </c>
      <c r="N853" s="436">
        <f t="shared" si="13"/>
        <v>158</v>
      </c>
    </row>
    <row r="854" spans="1:14" x14ac:dyDescent="0.3">
      <c r="A854" t="s">
        <v>3643</v>
      </c>
      <c r="B854">
        <v>27</v>
      </c>
      <c r="C854">
        <v>28</v>
      </c>
      <c r="D854">
        <v>11</v>
      </c>
      <c r="E854">
        <v>22</v>
      </c>
      <c r="F854"/>
      <c r="G854"/>
      <c r="H854"/>
      <c r="I854"/>
      <c r="J854"/>
      <c r="K854"/>
      <c r="L854"/>
      <c r="M854"/>
      <c r="N854" s="436">
        <f t="shared" si="13"/>
        <v>88</v>
      </c>
    </row>
    <row r="855" spans="1:14" x14ac:dyDescent="0.3">
      <c r="A855" t="s">
        <v>3644</v>
      </c>
      <c r="B855">
        <v>124</v>
      </c>
      <c r="C855">
        <v>116</v>
      </c>
      <c r="D855">
        <v>92</v>
      </c>
      <c r="E855">
        <v>129</v>
      </c>
      <c r="F855"/>
      <c r="G855"/>
      <c r="H855"/>
      <c r="I855"/>
      <c r="J855"/>
      <c r="K855"/>
      <c r="L855"/>
      <c r="M855"/>
      <c r="N855" s="436">
        <f t="shared" si="13"/>
        <v>461</v>
      </c>
    </row>
    <row r="856" spans="1:14" x14ac:dyDescent="0.3">
      <c r="A856" t="s">
        <v>3645</v>
      </c>
      <c r="B856">
        <v>138</v>
      </c>
      <c r="C856">
        <v>163</v>
      </c>
      <c r="D856">
        <v>145</v>
      </c>
      <c r="E856">
        <v>157</v>
      </c>
      <c r="F856"/>
      <c r="G856"/>
      <c r="H856"/>
      <c r="I856"/>
      <c r="J856"/>
      <c r="K856"/>
      <c r="L856"/>
      <c r="M856"/>
      <c r="N856" s="436">
        <f t="shared" si="13"/>
        <v>603</v>
      </c>
    </row>
    <row r="857" spans="1:14" x14ac:dyDescent="0.3">
      <c r="A857" t="s">
        <v>3646</v>
      </c>
      <c r="B857">
        <v>135</v>
      </c>
      <c r="C857">
        <v>168</v>
      </c>
      <c r="D857">
        <v>142</v>
      </c>
      <c r="E857">
        <v>186</v>
      </c>
      <c r="F857"/>
      <c r="G857"/>
      <c r="H857"/>
      <c r="I857"/>
      <c r="J857"/>
      <c r="K857"/>
      <c r="L857"/>
      <c r="M857"/>
      <c r="N857" s="436">
        <f t="shared" si="13"/>
        <v>631</v>
      </c>
    </row>
    <row r="858" spans="1:14" x14ac:dyDescent="0.3">
      <c r="A858" t="s">
        <v>3647</v>
      </c>
      <c r="B858"/>
      <c r="C858"/>
      <c r="D858"/>
      <c r="E858"/>
      <c r="F858">
        <v>473</v>
      </c>
      <c r="G858">
        <v>580</v>
      </c>
      <c r="H858">
        <v>374</v>
      </c>
      <c r="I858">
        <v>397</v>
      </c>
      <c r="J858">
        <v>324</v>
      </c>
      <c r="K858">
        <v>328</v>
      </c>
      <c r="L858">
        <v>288</v>
      </c>
      <c r="M858">
        <v>283</v>
      </c>
      <c r="N858" s="436">
        <f t="shared" si="13"/>
        <v>3047</v>
      </c>
    </row>
    <row r="859" spans="1:14" x14ac:dyDescent="0.3">
      <c r="A859" t="s">
        <v>3648</v>
      </c>
      <c r="B859"/>
      <c r="C859"/>
      <c r="D859"/>
      <c r="E859"/>
      <c r="F859">
        <v>246</v>
      </c>
      <c r="G859">
        <v>306</v>
      </c>
      <c r="H859">
        <v>236</v>
      </c>
      <c r="I859">
        <v>288</v>
      </c>
      <c r="J859">
        <v>198</v>
      </c>
      <c r="K859">
        <v>235</v>
      </c>
      <c r="L859">
        <v>168</v>
      </c>
      <c r="M859">
        <v>208</v>
      </c>
      <c r="N859" s="436">
        <f t="shared" si="13"/>
        <v>1885</v>
      </c>
    </row>
    <row r="860" spans="1:14" x14ac:dyDescent="0.3">
      <c r="A860" t="s">
        <v>3649</v>
      </c>
      <c r="B860">
        <v>110</v>
      </c>
      <c r="C860">
        <v>149</v>
      </c>
      <c r="D860">
        <v>146</v>
      </c>
      <c r="E860">
        <v>151</v>
      </c>
      <c r="F860"/>
      <c r="G860"/>
      <c r="H860"/>
      <c r="I860"/>
      <c r="J860"/>
      <c r="K860"/>
      <c r="L860"/>
      <c r="M860"/>
      <c r="N860" s="436">
        <f t="shared" si="13"/>
        <v>556</v>
      </c>
    </row>
    <row r="861" spans="1:14" x14ac:dyDescent="0.3">
      <c r="A861" t="s">
        <v>13256</v>
      </c>
      <c r="B861"/>
      <c r="C861"/>
      <c r="D861"/>
      <c r="E861"/>
      <c r="F861">
        <v>74</v>
      </c>
      <c r="G861">
        <v>62</v>
      </c>
      <c r="H861">
        <v>61</v>
      </c>
      <c r="I861">
        <v>58</v>
      </c>
      <c r="J861">
        <v>65</v>
      </c>
      <c r="K861">
        <v>46</v>
      </c>
      <c r="L861">
        <v>25</v>
      </c>
      <c r="M861">
        <v>20</v>
      </c>
      <c r="N861" s="436">
        <f t="shared" si="13"/>
        <v>411</v>
      </c>
    </row>
    <row r="862" spans="1:14" x14ac:dyDescent="0.3">
      <c r="A862" t="s">
        <v>3650</v>
      </c>
      <c r="B862">
        <v>66</v>
      </c>
      <c r="C862">
        <v>71</v>
      </c>
      <c r="D862">
        <v>51</v>
      </c>
      <c r="E862">
        <v>59</v>
      </c>
      <c r="F862"/>
      <c r="G862"/>
      <c r="H862"/>
      <c r="I862"/>
      <c r="J862"/>
      <c r="K862"/>
      <c r="L862"/>
      <c r="M862"/>
      <c r="N862" s="436">
        <f t="shared" si="13"/>
        <v>247</v>
      </c>
    </row>
    <row r="863" spans="1:14" x14ac:dyDescent="0.3">
      <c r="A863" t="s">
        <v>3651</v>
      </c>
      <c r="B863"/>
      <c r="C863"/>
      <c r="D863"/>
      <c r="E863"/>
      <c r="F863">
        <v>59</v>
      </c>
      <c r="G863">
        <v>44</v>
      </c>
      <c r="H863">
        <v>62</v>
      </c>
      <c r="I863">
        <v>59</v>
      </c>
      <c r="J863">
        <v>53</v>
      </c>
      <c r="K863">
        <v>65</v>
      </c>
      <c r="L863">
        <v>57</v>
      </c>
      <c r="M863">
        <v>61</v>
      </c>
      <c r="N863" s="436">
        <f t="shared" si="13"/>
        <v>460</v>
      </c>
    </row>
    <row r="864" spans="1:14" x14ac:dyDescent="0.3">
      <c r="A864" t="s">
        <v>3652</v>
      </c>
      <c r="B864"/>
      <c r="C864"/>
      <c r="D864"/>
      <c r="E864"/>
      <c r="F864">
        <v>342</v>
      </c>
      <c r="G864">
        <v>375</v>
      </c>
      <c r="H864">
        <v>325</v>
      </c>
      <c r="I864">
        <v>374</v>
      </c>
      <c r="J864">
        <v>343</v>
      </c>
      <c r="K864">
        <v>372</v>
      </c>
      <c r="L864">
        <v>360</v>
      </c>
      <c r="M864">
        <v>378</v>
      </c>
      <c r="N864" s="436">
        <f t="shared" si="13"/>
        <v>2869</v>
      </c>
    </row>
    <row r="865" spans="1:14" x14ac:dyDescent="0.3">
      <c r="A865" t="s">
        <v>3653</v>
      </c>
      <c r="B865">
        <v>168</v>
      </c>
      <c r="C865">
        <v>171</v>
      </c>
      <c r="D865">
        <v>190</v>
      </c>
      <c r="E865">
        <v>180</v>
      </c>
      <c r="F865"/>
      <c r="G865"/>
      <c r="H865"/>
      <c r="I865"/>
      <c r="J865"/>
      <c r="K865"/>
      <c r="L865"/>
      <c r="M865"/>
      <c r="N865" s="436">
        <f t="shared" si="13"/>
        <v>709</v>
      </c>
    </row>
    <row r="866" spans="1:14" x14ac:dyDescent="0.3">
      <c r="A866" t="s">
        <v>3654</v>
      </c>
      <c r="B866">
        <v>143</v>
      </c>
      <c r="C866">
        <v>128</v>
      </c>
      <c r="D866">
        <v>134</v>
      </c>
      <c r="E866">
        <v>156</v>
      </c>
      <c r="F866"/>
      <c r="G866"/>
      <c r="H866"/>
      <c r="I866"/>
      <c r="J866"/>
      <c r="K866"/>
      <c r="L866"/>
      <c r="M866"/>
      <c r="N866" s="436">
        <f t="shared" si="13"/>
        <v>561</v>
      </c>
    </row>
    <row r="867" spans="1:14" x14ac:dyDescent="0.3">
      <c r="A867" t="s">
        <v>13272</v>
      </c>
      <c r="B867">
        <v>27</v>
      </c>
      <c r="C867">
        <v>23</v>
      </c>
      <c r="D867">
        <v>31</v>
      </c>
      <c r="E867">
        <v>19</v>
      </c>
      <c r="F867">
        <v>18</v>
      </c>
      <c r="G867">
        <v>27</v>
      </c>
      <c r="H867">
        <v>18</v>
      </c>
      <c r="I867">
        <v>32</v>
      </c>
      <c r="J867">
        <v>23</v>
      </c>
      <c r="K867">
        <v>18</v>
      </c>
      <c r="L867">
        <v>19</v>
      </c>
      <c r="M867">
        <v>24</v>
      </c>
      <c r="N867" s="436">
        <f t="shared" si="13"/>
        <v>279</v>
      </c>
    </row>
    <row r="868" spans="1:14" x14ac:dyDescent="0.3">
      <c r="A868" t="s">
        <v>13351</v>
      </c>
      <c r="B868">
        <v>19</v>
      </c>
      <c r="C868">
        <v>16</v>
      </c>
      <c r="D868">
        <v>24</v>
      </c>
      <c r="E868">
        <v>16</v>
      </c>
      <c r="F868"/>
      <c r="G868"/>
      <c r="H868"/>
      <c r="I868"/>
      <c r="J868"/>
      <c r="K868"/>
      <c r="L868"/>
      <c r="M868"/>
      <c r="N868" s="436">
        <f t="shared" si="13"/>
        <v>75</v>
      </c>
    </row>
    <row r="869" spans="1:14" x14ac:dyDescent="0.3">
      <c r="A869" t="s">
        <v>3655</v>
      </c>
      <c r="B869"/>
      <c r="C869"/>
      <c r="D869"/>
      <c r="E869">
        <v>4</v>
      </c>
      <c r="F869">
        <v>61</v>
      </c>
      <c r="G869">
        <v>65</v>
      </c>
      <c r="H869">
        <v>63</v>
      </c>
      <c r="I869">
        <v>67</v>
      </c>
      <c r="J869">
        <v>60</v>
      </c>
      <c r="K869">
        <v>56</v>
      </c>
      <c r="L869">
        <v>51</v>
      </c>
      <c r="M869">
        <v>54</v>
      </c>
      <c r="N869" s="436">
        <f t="shared" si="13"/>
        <v>481</v>
      </c>
    </row>
    <row r="870" spans="1:14" x14ac:dyDescent="0.3">
      <c r="A870" t="s">
        <v>3656</v>
      </c>
      <c r="B870">
        <v>58</v>
      </c>
      <c r="C870">
        <v>59</v>
      </c>
      <c r="D870">
        <v>60</v>
      </c>
      <c r="E870">
        <v>53</v>
      </c>
      <c r="F870"/>
      <c r="G870"/>
      <c r="H870"/>
      <c r="I870"/>
      <c r="J870"/>
      <c r="K870"/>
      <c r="L870"/>
      <c r="M870"/>
      <c r="N870" s="436">
        <f t="shared" si="13"/>
        <v>230</v>
      </c>
    </row>
    <row r="871" spans="1:14" x14ac:dyDescent="0.3">
      <c r="A871" t="s">
        <v>3657</v>
      </c>
      <c r="B871"/>
      <c r="C871"/>
      <c r="D871"/>
      <c r="E871"/>
      <c r="F871">
        <v>98</v>
      </c>
      <c r="G871">
        <v>71</v>
      </c>
      <c r="H871">
        <v>79</v>
      </c>
      <c r="I871">
        <v>87</v>
      </c>
      <c r="J871">
        <v>77</v>
      </c>
      <c r="K871">
        <v>94</v>
      </c>
      <c r="L871">
        <v>76</v>
      </c>
      <c r="M871">
        <v>83</v>
      </c>
      <c r="N871" s="436">
        <f t="shared" si="13"/>
        <v>665</v>
      </c>
    </row>
    <row r="872" spans="1:14" x14ac:dyDescent="0.3">
      <c r="A872" t="s">
        <v>3658</v>
      </c>
      <c r="B872">
        <v>67</v>
      </c>
      <c r="C872">
        <v>88</v>
      </c>
      <c r="D872">
        <v>66</v>
      </c>
      <c r="E872">
        <v>76</v>
      </c>
      <c r="F872"/>
      <c r="G872"/>
      <c r="H872"/>
      <c r="I872"/>
      <c r="J872"/>
      <c r="K872"/>
      <c r="L872"/>
      <c r="M872"/>
      <c r="N872" s="436">
        <f t="shared" si="13"/>
        <v>297</v>
      </c>
    </row>
    <row r="873" spans="1:14" x14ac:dyDescent="0.3">
      <c r="A873" t="s">
        <v>3659</v>
      </c>
      <c r="B873"/>
      <c r="C873"/>
      <c r="D873"/>
      <c r="E873"/>
      <c r="F873">
        <v>398</v>
      </c>
      <c r="G873">
        <v>404</v>
      </c>
      <c r="H873">
        <v>369</v>
      </c>
      <c r="I873">
        <v>440</v>
      </c>
      <c r="J873">
        <v>368</v>
      </c>
      <c r="K873">
        <v>437</v>
      </c>
      <c r="L873">
        <v>371</v>
      </c>
      <c r="M873">
        <v>462</v>
      </c>
      <c r="N873" s="436">
        <f t="shared" si="13"/>
        <v>3249</v>
      </c>
    </row>
    <row r="874" spans="1:14" x14ac:dyDescent="0.3">
      <c r="A874" t="s">
        <v>3660</v>
      </c>
      <c r="B874">
        <v>217</v>
      </c>
      <c r="C874">
        <v>228</v>
      </c>
      <c r="D874">
        <v>241</v>
      </c>
      <c r="E874">
        <v>234</v>
      </c>
      <c r="F874"/>
      <c r="G874"/>
      <c r="H874"/>
      <c r="I874"/>
      <c r="J874"/>
      <c r="K874"/>
      <c r="L874"/>
      <c r="M874"/>
      <c r="N874" s="436">
        <f t="shared" si="13"/>
        <v>920</v>
      </c>
    </row>
    <row r="875" spans="1:14" x14ac:dyDescent="0.3">
      <c r="A875" t="s">
        <v>3661</v>
      </c>
      <c r="B875">
        <v>144</v>
      </c>
      <c r="C875">
        <v>153</v>
      </c>
      <c r="D875">
        <v>173</v>
      </c>
      <c r="E875">
        <v>160</v>
      </c>
      <c r="F875">
        <v>1</v>
      </c>
      <c r="G875"/>
      <c r="H875"/>
      <c r="I875"/>
      <c r="J875"/>
      <c r="K875"/>
      <c r="L875"/>
      <c r="M875"/>
      <c r="N875" s="436">
        <f t="shared" si="13"/>
        <v>631</v>
      </c>
    </row>
    <row r="876" spans="1:14" x14ac:dyDescent="0.3">
      <c r="A876" t="s">
        <v>13071</v>
      </c>
      <c r="B876">
        <v>35</v>
      </c>
      <c r="C876">
        <v>31</v>
      </c>
      <c r="D876">
        <v>42</v>
      </c>
      <c r="E876">
        <v>33</v>
      </c>
      <c r="F876">
        <v>51</v>
      </c>
      <c r="G876">
        <v>34</v>
      </c>
      <c r="H876">
        <v>46</v>
      </c>
      <c r="I876">
        <v>44</v>
      </c>
      <c r="J876">
        <v>40</v>
      </c>
      <c r="K876">
        <v>20</v>
      </c>
      <c r="L876">
        <v>26</v>
      </c>
      <c r="M876">
        <v>20</v>
      </c>
      <c r="N876" s="436">
        <f t="shared" si="13"/>
        <v>422</v>
      </c>
    </row>
    <row r="877" spans="1:14" x14ac:dyDescent="0.3">
      <c r="A877" t="s">
        <v>3662</v>
      </c>
      <c r="B877"/>
      <c r="C877"/>
      <c r="D877"/>
      <c r="E877"/>
      <c r="F877">
        <v>72</v>
      </c>
      <c r="G877">
        <v>67</v>
      </c>
      <c r="H877">
        <v>65</v>
      </c>
      <c r="I877">
        <v>76</v>
      </c>
      <c r="J877">
        <v>56</v>
      </c>
      <c r="K877">
        <v>81</v>
      </c>
      <c r="L877">
        <v>64</v>
      </c>
      <c r="M877">
        <v>71</v>
      </c>
      <c r="N877" s="436">
        <f t="shared" si="13"/>
        <v>552</v>
      </c>
    </row>
    <row r="878" spans="1:14" x14ac:dyDescent="0.3">
      <c r="A878" t="s">
        <v>3663</v>
      </c>
      <c r="B878">
        <v>59</v>
      </c>
      <c r="C878">
        <v>63</v>
      </c>
      <c r="D878">
        <v>61</v>
      </c>
      <c r="E878">
        <v>66</v>
      </c>
      <c r="F878"/>
      <c r="G878"/>
      <c r="H878"/>
      <c r="I878"/>
      <c r="J878"/>
      <c r="K878"/>
      <c r="L878"/>
      <c r="M878"/>
      <c r="N878" s="436">
        <f t="shared" si="13"/>
        <v>249</v>
      </c>
    </row>
    <row r="879" spans="1:14" x14ac:dyDescent="0.3">
      <c r="A879" t="s">
        <v>3664</v>
      </c>
      <c r="B879"/>
      <c r="C879"/>
      <c r="D879"/>
      <c r="E879"/>
      <c r="F879">
        <v>108</v>
      </c>
      <c r="G879">
        <v>133</v>
      </c>
      <c r="H879">
        <v>135</v>
      </c>
      <c r="I879">
        <v>144</v>
      </c>
      <c r="J879">
        <v>128</v>
      </c>
      <c r="K879">
        <v>107</v>
      </c>
      <c r="L879">
        <v>137</v>
      </c>
      <c r="M879">
        <v>128</v>
      </c>
      <c r="N879" s="436">
        <f t="shared" si="13"/>
        <v>1020</v>
      </c>
    </row>
    <row r="880" spans="1:14" x14ac:dyDescent="0.3">
      <c r="A880" t="s">
        <v>3665</v>
      </c>
      <c r="B880">
        <v>122</v>
      </c>
      <c r="C880">
        <v>130</v>
      </c>
      <c r="D880">
        <v>121</v>
      </c>
      <c r="E880">
        <v>110</v>
      </c>
      <c r="F880"/>
      <c r="G880"/>
      <c r="H880"/>
      <c r="I880"/>
      <c r="J880"/>
      <c r="K880"/>
      <c r="L880"/>
      <c r="M880"/>
      <c r="N880" s="436">
        <f t="shared" si="13"/>
        <v>483</v>
      </c>
    </row>
    <row r="881" spans="1:14" x14ac:dyDescent="0.3">
      <c r="A881" t="s">
        <v>3666</v>
      </c>
      <c r="B881">
        <v>65</v>
      </c>
      <c r="C881">
        <v>19</v>
      </c>
      <c r="D881">
        <v>64</v>
      </c>
      <c r="E881">
        <v>25</v>
      </c>
      <c r="F881"/>
      <c r="G881"/>
      <c r="H881"/>
      <c r="I881"/>
      <c r="J881"/>
      <c r="K881"/>
      <c r="L881"/>
      <c r="M881"/>
      <c r="N881" s="436">
        <f t="shared" si="13"/>
        <v>173</v>
      </c>
    </row>
    <row r="882" spans="1:14" x14ac:dyDescent="0.3">
      <c r="A882" t="s">
        <v>3667</v>
      </c>
      <c r="B882"/>
      <c r="C882"/>
      <c r="D882"/>
      <c r="E882"/>
      <c r="F882">
        <v>189</v>
      </c>
      <c r="G882">
        <v>198</v>
      </c>
      <c r="H882">
        <v>179</v>
      </c>
      <c r="I882">
        <v>199</v>
      </c>
      <c r="J882">
        <v>176</v>
      </c>
      <c r="K882">
        <v>192</v>
      </c>
      <c r="L882">
        <v>189</v>
      </c>
      <c r="M882">
        <v>168</v>
      </c>
      <c r="N882" s="436">
        <f t="shared" si="13"/>
        <v>1490</v>
      </c>
    </row>
    <row r="883" spans="1:14" x14ac:dyDescent="0.3">
      <c r="A883" t="s">
        <v>3668</v>
      </c>
      <c r="B883">
        <v>153</v>
      </c>
      <c r="C883">
        <v>187</v>
      </c>
      <c r="D883">
        <v>157</v>
      </c>
      <c r="E883">
        <v>183</v>
      </c>
      <c r="F883"/>
      <c r="G883"/>
      <c r="H883"/>
      <c r="I883"/>
      <c r="J883"/>
      <c r="K883"/>
      <c r="L883"/>
      <c r="M883"/>
      <c r="N883" s="436">
        <f t="shared" si="13"/>
        <v>680</v>
      </c>
    </row>
    <row r="884" spans="1:14" x14ac:dyDescent="0.3">
      <c r="A884" t="s">
        <v>10412</v>
      </c>
      <c r="B884">
        <v>46</v>
      </c>
      <c r="C884">
        <v>62</v>
      </c>
      <c r="D884">
        <v>50</v>
      </c>
      <c r="E884">
        <v>63</v>
      </c>
      <c r="F884">
        <v>53</v>
      </c>
      <c r="G884">
        <v>58</v>
      </c>
      <c r="H884">
        <v>52</v>
      </c>
      <c r="I884">
        <v>60</v>
      </c>
      <c r="J884">
        <v>53</v>
      </c>
      <c r="K884">
        <v>48</v>
      </c>
      <c r="L884">
        <v>56</v>
      </c>
      <c r="M884">
        <v>53</v>
      </c>
      <c r="N884" s="436">
        <f t="shared" si="13"/>
        <v>654</v>
      </c>
    </row>
    <row r="885" spans="1:14" x14ac:dyDescent="0.3">
      <c r="A885" t="s">
        <v>3669</v>
      </c>
      <c r="B885">
        <v>13</v>
      </c>
      <c r="C885">
        <v>6</v>
      </c>
      <c r="D885">
        <v>8</v>
      </c>
      <c r="E885">
        <v>8</v>
      </c>
      <c r="F885">
        <v>16</v>
      </c>
      <c r="G885">
        <v>12</v>
      </c>
      <c r="H885">
        <v>11</v>
      </c>
      <c r="I885">
        <v>15</v>
      </c>
      <c r="J885">
        <v>26</v>
      </c>
      <c r="K885">
        <v>8</v>
      </c>
      <c r="L885">
        <v>12</v>
      </c>
      <c r="M885">
        <v>18</v>
      </c>
      <c r="N885" s="436">
        <f t="shared" si="13"/>
        <v>153</v>
      </c>
    </row>
    <row r="886" spans="1:14" x14ac:dyDescent="0.3">
      <c r="A886" t="s">
        <v>3670</v>
      </c>
      <c r="B886"/>
      <c r="C886"/>
      <c r="D886"/>
      <c r="E886"/>
      <c r="F886">
        <v>282</v>
      </c>
      <c r="G886">
        <v>233</v>
      </c>
      <c r="H886">
        <v>273</v>
      </c>
      <c r="I886">
        <v>234</v>
      </c>
      <c r="J886">
        <v>281</v>
      </c>
      <c r="K886">
        <v>261</v>
      </c>
      <c r="L886">
        <v>262</v>
      </c>
      <c r="M886">
        <v>290</v>
      </c>
      <c r="N886" s="436">
        <f t="shared" si="13"/>
        <v>2116</v>
      </c>
    </row>
    <row r="887" spans="1:14" x14ac:dyDescent="0.3">
      <c r="A887" t="s">
        <v>3671</v>
      </c>
      <c r="B887">
        <v>111</v>
      </c>
      <c r="C887">
        <v>124</v>
      </c>
      <c r="D887">
        <v>102</v>
      </c>
      <c r="E887">
        <v>121</v>
      </c>
      <c r="F887"/>
      <c r="G887"/>
      <c r="H887"/>
      <c r="I887"/>
      <c r="J887"/>
      <c r="K887"/>
      <c r="L887"/>
      <c r="M887"/>
      <c r="N887" s="436">
        <f t="shared" si="13"/>
        <v>458</v>
      </c>
    </row>
    <row r="888" spans="1:14" x14ac:dyDescent="0.3">
      <c r="A888" t="s">
        <v>3672</v>
      </c>
      <c r="B888">
        <v>122</v>
      </c>
      <c r="C888">
        <v>155</v>
      </c>
      <c r="D888">
        <v>129</v>
      </c>
      <c r="E888">
        <v>156</v>
      </c>
      <c r="F888"/>
      <c r="G888"/>
      <c r="H888"/>
      <c r="I888"/>
      <c r="J888"/>
      <c r="K888"/>
      <c r="L888"/>
      <c r="M888"/>
      <c r="N888" s="436">
        <f t="shared" si="13"/>
        <v>562</v>
      </c>
    </row>
    <row r="889" spans="1:14" x14ac:dyDescent="0.3">
      <c r="A889" t="s">
        <v>3673</v>
      </c>
      <c r="B889"/>
      <c r="C889"/>
      <c r="D889"/>
      <c r="E889"/>
      <c r="F889">
        <v>40</v>
      </c>
      <c r="G889">
        <v>51</v>
      </c>
      <c r="H889">
        <v>37</v>
      </c>
      <c r="I889">
        <v>48</v>
      </c>
      <c r="J889">
        <v>35</v>
      </c>
      <c r="K889">
        <v>40</v>
      </c>
      <c r="L889">
        <v>36</v>
      </c>
      <c r="M889">
        <v>39</v>
      </c>
      <c r="N889" s="436">
        <f t="shared" si="13"/>
        <v>326</v>
      </c>
    </row>
    <row r="890" spans="1:14" x14ac:dyDescent="0.3">
      <c r="A890" t="s">
        <v>3674</v>
      </c>
      <c r="B890">
        <v>43</v>
      </c>
      <c r="C890">
        <v>49</v>
      </c>
      <c r="D890">
        <v>38</v>
      </c>
      <c r="E890">
        <v>51</v>
      </c>
      <c r="F890"/>
      <c r="G890"/>
      <c r="H890"/>
      <c r="I890"/>
      <c r="J890"/>
      <c r="K890"/>
      <c r="L890"/>
      <c r="M890"/>
      <c r="N890" s="436">
        <f t="shared" si="13"/>
        <v>181</v>
      </c>
    </row>
    <row r="891" spans="1:14" x14ac:dyDescent="0.3">
      <c r="A891" t="s">
        <v>3675</v>
      </c>
      <c r="B891">
        <v>140</v>
      </c>
      <c r="C891">
        <v>111</v>
      </c>
      <c r="D891">
        <v>117</v>
      </c>
      <c r="E891">
        <v>120</v>
      </c>
      <c r="F891"/>
      <c r="G891"/>
      <c r="H891"/>
      <c r="I891"/>
      <c r="J891"/>
      <c r="K891"/>
      <c r="L891"/>
      <c r="M891"/>
      <c r="N891" s="436">
        <f t="shared" si="13"/>
        <v>488</v>
      </c>
    </row>
    <row r="892" spans="1:14" x14ac:dyDescent="0.3">
      <c r="A892" t="s">
        <v>3676</v>
      </c>
      <c r="B892"/>
      <c r="C892"/>
      <c r="D892"/>
      <c r="E892"/>
      <c r="F892">
        <v>229</v>
      </c>
      <c r="G892">
        <v>274</v>
      </c>
      <c r="H892">
        <v>176</v>
      </c>
      <c r="I892">
        <v>245</v>
      </c>
      <c r="J892">
        <v>190</v>
      </c>
      <c r="K892">
        <v>192</v>
      </c>
      <c r="L892">
        <v>205</v>
      </c>
      <c r="M892">
        <v>187</v>
      </c>
      <c r="N892" s="436">
        <f t="shared" si="13"/>
        <v>1698</v>
      </c>
    </row>
    <row r="893" spans="1:14" x14ac:dyDescent="0.3">
      <c r="A893" t="s">
        <v>13257</v>
      </c>
      <c r="B893">
        <v>98</v>
      </c>
      <c r="C893">
        <v>109</v>
      </c>
      <c r="D893">
        <v>108</v>
      </c>
      <c r="E893">
        <v>126</v>
      </c>
      <c r="F893"/>
      <c r="G893"/>
      <c r="H893"/>
      <c r="I893"/>
      <c r="J893"/>
      <c r="K893"/>
      <c r="L893"/>
      <c r="M893"/>
      <c r="N893" s="436">
        <f t="shared" si="13"/>
        <v>441</v>
      </c>
    </row>
    <row r="894" spans="1:14" x14ac:dyDescent="0.3">
      <c r="A894" t="s">
        <v>3677</v>
      </c>
      <c r="B894"/>
      <c r="C894"/>
      <c r="D894"/>
      <c r="E894"/>
      <c r="F894">
        <v>164</v>
      </c>
      <c r="G894">
        <v>233</v>
      </c>
      <c r="H894">
        <v>171</v>
      </c>
      <c r="I894">
        <v>202</v>
      </c>
      <c r="J894">
        <v>135</v>
      </c>
      <c r="K894">
        <v>198</v>
      </c>
      <c r="L894">
        <v>149</v>
      </c>
      <c r="M894">
        <v>175</v>
      </c>
      <c r="N894" s="436">
        <f t="shared" si="13"/>
        <v>1427</v>
      </c>
    </row>
    <row r="895" spans="1:14" x14ac:dyDescent="0.3">
      <c r="A895" t="s">
        <v>3678</v>
      </c>
      <c r="B895"/>
      <c r="C895"/>
      <c r="D895"/>
      <c r="E895"/>
      <c r="F895">
        <v>190</v>
      </c>
      <c r="G895">
        <v>210</v>
      </c>
      <c r="H895">
        <v>191</v>
      </c>
      <c r="I895">
        <v>216</v>
      </c>
      <c r="J895">
        <v>225</v>
      </c>
      <c r="K895">
        <v>208</v>
      </c>
      <c r="L895">
        <v>247</v>
      </c>
      <c r="M895">
        <v>278</v>
      </c>
      <c r="N895" s="436">
        <f t="shared" si="13"/>
        <v>1765</v>
      </c>
    </row>
    <row r="896" spans="1:14" x14ac:dyDescent="0.3">
      <c r="A896" t="s">
        <v>3679</v>
      </c>
      <c r="B896">
        <v>94</v>
      </c>
      <c r="C896">
        <v>100</v>
      </c>
      <c r="D896">
        <v>100</v>
      </c>
      <c r="E896">
        <v>95</v>
      </c>
      <c r="F896"/>
      <c r="G896"/>
      <c r="H896"/>
      <c r="I896"/>
      <c r="J896"/>
      <c r="K896"/>
      <c r="L896"/>
      <c r="M896"/>
      <c r="N896" s="436">
        <f t="shared" si="13"/>
        <v>389</v>
      </c>
    </row>
    <row r="897" spans="1:14" x14ac:dyDescent="0.3">
      <c r="A897" t="s">
        <v>3680</v>
      </c>
      <c r="B897">
        <v>120</v>
      </c>
      <c r="C897">
        <v>102</v>
      </c>
      <c r="D897">
        <v>110</v>
      </c>
      <c r="E897">
        <v>106</v>
      </c>
      <c r="F897"/>
      <c r="G897"/>
      <c r="H897"/>
      <c r="I897"/>
      <c r="J897"/>
      <c r="K897"/>
      <c r="L897"/>
      <c r="M897"/>
      <c r="N897" s="436">
        <f t="shared" si="13"/>
        <v>438</v>
      </c>
    </row>
    <row r="898" spans="1:14" x14ac:dyDescent="0.3">
      <c r="A898" t="s">
        <v>3681</v>
      </c>
      <c r="B898">
        <v>130</v>
      </c>
      <c r="C898">
        <v>137</v>
      </c>
      <c r="D898">
        <v>128</v>
      </c>
      <c r="E898">
        <v>128</v>
      </c>
      <c r="F898">
        <v>124</v>
      </c>
      <c r="G898">
        <v>134</v>
      </c>
      <c r="H898"/>
      <c r="I898"/>
      <c r="J898"/>
      <c r="K898"/>
      <c r="L898"/>
      <c r="M898"/>
      <c r="N898" s="436">
        <f t="shared" si="13"/>
        <v>781</v>
      </c>
    </row>
    <row r="899" spans="1:14" x14ac:dyDescent="0.3">
      <c r="A899" t="s">
        <v>3682</v>
      </c>
      <c r="B899">
        <v>125</v>
      </c>
      <c r="C899">
        <v>164</v>
      </c>
      <c r="D899">
        <v>156</v>
      </c>
      <c r="E899">
        <v>161</v>
      </c>
      <c r="F899">
        <v>155</v>
      </c>
      <c r="G899">
        <v>127</v>
      </c>
      <c r="H899"/>
      <c r="I899"/>
      <c r="J899"/>
      <c r="K899"/>
      <c r="L899"/>
      <c r="M899"/>
      <c r="N899" s="436">
        <f t="shared" si="13"/>
        <v>888</v>
      </c>
    </row>
    <row r="900" spans="1:14" x14ac:dyDescent="0.3">
      <c r="A900" t="s">
        <v>3683</v>
      </c>
      <c r="B900"/>
      <c r="C900"/>
      <c r="D900"/>
      <c r="E900"/>
      <c r="F900"/>
      <c r="G900"/>
      <c r="H900">
        <v>236</v>
      </c>
      <c r="I900">
        <v>232</v>
      </c>
      <c r="J900">
        <v>229</v>
      </c>
      <c r="K900">
        <v>245</v>
      </c>
      <c r="L900">
        <v>249</v>
      </c>
      <c r="M900">
        <v>274</v>
      </c>
      <c r="N900" s="436">
        <f t="shared" ref="N900:N963" si="14">SUM(B900:M900)</f>
        <v>1465</v>
      </c>
    </row>
    <row r="901" spans="1:14" x14ac:dyDescent="0.3">
      <c r="A901" t="s">
        <v>3684</v>
      </c>
      <c r="B901">
        <v>120</v>
      </c>
      <c r="C901">
        <v>142</v>
      </c>
      <c r="D901">
        <v>135</v>
      </c>
      <c r="E901">
        <v>125</v>
      </c>
      <c r="F901">
        <v>130</v>
      </c>
      <c r="G901">
        <v>126</v>
      </c>
      <c r="H901"/>
      <c r="I901"/>
      <c r="J901"/>
      <c r="K901"/>
      <c r="L901"/>
      <c r="M901"/>
      <c r="N901" s="436">
        <f t="shared" si="14"/>
        <v>778</v>
      </c>
    </row>
    <row r="902" spans="1:14" x14ac:dyDescent="0.3">
      <c r="A902" t="s">
        <v>3685</v>
      </c>
      <c r="B902"/>
      <c r="C902"/>
      <c r="D902"/>
      <c r="E902"/>
      <c r="F902"/>
      <c r="G902"/>
      <c r="H902">
        <v>208</v>
      </c>
      <c r="I902">
        <v>224</v>
      </c>
      <c r="J902">
        <v>219</v>
      </c>
      <c r="K902">
        <v>244</v>
      </c>
      <c r="L902">
        <v>198</v>
      </c>
      <c r="M902">
        <v>247</v>
      </c>
      <c r="N902" s="436">
        <f t="shared" si="14"/>
        <v>1340</v>
      </c>
    </row>
    <row r="903" spans="1:14" x14ac:dyDescent="0.3">
      <c r="A903" t="s">
        <v>3686</v>
      </c>
      <c r="B903">
        <v>153</v>
      </c>
      <c r="C903">
        <v>158</v>
      </c>
      <c r="D903">
        <v>127</v>
      </c>
      <c r="E903">
        <v>161</v>
      </c>
      <c r="F903">
        <v>153</v>
      </c>
      <c r="G903">
        <v>157</v>
      </c>
      <c r="H903"/>
      <c r="I903"/>
      <c r="J903"/>
      <c r="K903"/>
      <c r="L903"/>
      <c r="M903"/>
      <c r="N903" s="436">
        <f t="shared" si="14"/>
        <v>909</v>
      </c>
    </row>
    <row r="904" spans="1:14" x14ac:dyDescent="0.3">
      <c r="A904" t="s">
        <v>3687</v>
      </c>
      <c r="B904">
        <v>146</v>
      </c>
      <c r="C904">
        <v>135</v>
      </c>
      <c r="D904">
        <v>137</v>
      </c>
      <c r="E904">
        <v>150</v>
      </c>
      <c r="F904">
        <v>150</v>
      </c>
      <c r="G904">
        <v>147</v>
      </c>
      <c r="H904"/>
      <c r="I904"/>
      <c r="J904"/>
      <c r="K904"/>
      <c r="L904"/>
      <c r="M904"/>
      <c r="N904" s="436">
        <f t="shared" si="14"/>
        <v>865</v>
      </c>
    </row>
    <row r="905" spans="1:14" x14ac:dyDescent="0.3">
      <c r="A905" t="s">
        <v>3688</v>
      </c>
      <c r="B905"/>
      <c r="C905"/>
      <c r="D905"/>
      <c r="E905"/>
      <c r="F905"/>
      <c r="G905"/>
      <c r="H905">
        <v>295</v>
      </c>
      <c r="I905">
        <v>286</v>
      </c>
      <c r="J905">
        <v>322</v>
      </c>
      <c r="K905">
        <v>264</v>
      </c>
      <c r="L905">
        <v>280</v>
      </c>
      <c r="M905">
        <v>312</v>
      </c>
      <c r="N905" s="436">
        <f t="shared" si="14"/>
        <v>1759</v>
      </c>
    </row>
    <row r="906" spans="1:14" x14ac:dyDescent="0.3">
      <c r="A906" t="s">
        <v>3689</v>
      </c>
      <c r="B906"/>
      <c r="C906"/>
      <c r="D906"/>
      <c r="E906"/>
      <c r="F906">
        <v>194</v>
      </c>
      <c r="G906">
        <v>194</v>
      </c>
      <c r="H906">
        <v>190</v>
      </c>
      <c r="I906">
        <v>228</v>
      </c>
      <c r="J906">
        <v>221</v>
      </c>
      <c r="K906">
        <v>202</v>
      </c>
      <c r="L906">
        <v>179</v>
      </c>
      <c r="M906">
        <v>215</v>
      </c>
      <c r="N906" s="436">
        <f t="shared" si="14"/>
        <v>1623</v>
      </c>
    </row>
    <row r="907" spans="1:14" x14ac:dyDescent="0.3">
      <c r="A907" t="s">
        <v>3690</v>
      </c>
      <c r="B907">
        <v>209</v>
      </c>
      <c r="C907">
        <v>223</v>
      </c>
      <c r="D907">
        <v>211</v>
      </c>
      <c r="E907">
        <v>234</v>
      </c>
      <c r="F907"/>
      <c r="G907"/>
      <c r="H907"/>
      <c r="I907"/>
      <c r="J907"/>
      <c r="K907"/>
      <c r="L907"/>
      <c r="M907"/>
      <c r="N907" s="436">
        <f t="shared" si="14"/>
        <v>877</v>
      </c>
    </row>
    <row r="908" spans="1:14" x14ac:dyDescent="0.3">
      <c r="A908" t="s">
        <v>3691</v>
      </c>
      <c r="B908"/>
      <c r="C908"/>
      <c r="D908"/>
      <c r="E908"/>
      <c r="F908">
        <v>238</v>
      </c>
      <c r="G908">
        <v>230</v>
      </c>
      <c r="H908">
        <v>215</v>
      </c>
      <c r="I908">
        <v>265</v>
      </c>
      <c r="J908">
        <v>262</v>
      </c>
      <c r="K908">
        <v>233</v>
      </c>
      <c r="L908">
        <v>244</v>
      </c>
      <c r="M908">
        <v>259</v>
      </c>
      <c r="N908" s="436">
        <f t="shared" si="14"/>
        <v>1946</v>
      </c>
    </row>
    <row r="909" spans="1:14" x14ac:dyDescent="0.3">
      <c r="A909" t="s">
        <v>13352</v>
      </c>
      <c r="B909">
        <v>221</v>
      </c>
      <c r="C909">
        <v>259</v>
      </c>
      <c r="D909">
        <v>237</v>
      </c>
      <c r="E909">
        <v>225</v>
      </c>
      <c r="F909"/>
      <c r="G909"/>
      <c r="H909"/>
      <c r="I909"/>
      <c r="J909"/>
      <c r="K909"/>
      <c r="L909"/>
      <c r="M909"/>
      <c r="N909" s="436">
        <f t="shared" si="14"/>
        <v>942</v>
      </c>
    </row>
    <row r="910" spans="1:14" x14ac:dyDescent="0.3">
      <c r="A910" t="s">
        <v>3692</v>
      </c>
      <c r="B910">
        <v>51</v>
      </c>
      <c r="C910">
        <v>67</v>
      </c>
      <c r="D910">
        <v>41</v>
      </c>
      <c r="E910">
        <v>58</v>
      </c>
      <c r="F910">
        <v>29</v>
      </c>
      <c r="G910">
        <v>31</v>
      </c>
      <c r="H910">
        <v>31</v>
      </c>
      <c r="I910">
        <v>29</v>
      </c>
      <c r="J910">
        <v>36</v>
      </c>
      <c r="K910">
        <v>26</v>
      </c>
      <c r="L910">
        <v>34</v>
      </c>
      <c r="M910">
        <v>31</v>
      </c>
      <c r="N910" s="436">
        <f t="shared" si="14"/>
        <v>464</v>
      </c>
    </row>
    <row r="911" spans="1:14" x14ac:dyDescent="0.3">
      <c r="A911" t="s">
        <v>13072</v>
      </c>
      <c r="B911">
        <v>30</v>
      </c>
      <c r="C911">
        <v>37</v>
      </c>
      <c r="D911">
        <v>29</v>
      </c>
      <c r="E911">
        <v>35</v>
      </c>
      <c r="F911">
        <v>23</v>
      </c>
      <c r="G911">
        <v>30</v>
      </c>
      <c r="H911">
        <v>28</v>
      </c>
      <c r="I911">
        <v>33</v>
      </c>
      <c r="J911">
        <v>26</v>
      </c>
      <c r="K911">
        <v>22</v>
      </c>
      <c r="L911">
        <v>31</v>
      </c>
      <c r="M911">
        <v>32</v>
      </c>
      <c r="N911" s="436">
        <f t="shared" si="14"/>
        <v>356</v>
      </c>
    </row>
    <row r="912" spans="1:14" x14ac:dyDescent="0.3">
      <c r="A912" t="s">
        <v>3693</v>
      </c>
      <c r="B912">
        <v>81</v>
      </c>
      <c r="C912">
        <v>107</v>
      </c>
      <c r="D912">
        <v>78</v>
      </c>
      <c r="E912">
        <v>95</v>
      </c>
      <c r="F912"/>
      <c r="G912"/>
      <c r="H912"/>
      <c r="I912"/>
      <c r="J912"/>
      <c r="K912"/>
      <c r="L912"/>
      <c r="M912"/>
      <c r="N912" s="436">
        <f t="shared" si="14"/>
        <v>361</v>
      </c>
    </row>
    <row r="913" spans="1:14" x14ac:dyDescent="0.3">
      <c r="A913" t="s">
        <v>3694</v>
      </c>
      <c r="B913">
        <v>143</v>
      </c>
      <c r="C913">
        <v>112</v>
      </c>
      <c r="D913">
        <v>127</v>
      </c>
      <c r="E913">
        <v>114</v>
      </c>
      <c r="F913"/>
      <c r="G913"/>
      <c r="H913"/>
      <c r="I913"/>
      <c r="J913"/>
      <c r="K913"/>
      <c r="L913"/>
      <c r="M913"/>
      <c r="N913" s="436">
        <f t="shared" si="14"/>
        <v>496</v>
      </c>
    </row>
    <row r="914" spans="1:14" x14ac:dyDescent="0.3">
      <c r="A914" t="s">
        <v>3695</v>
      </c>
      <c r="B914"/>
      <c r="C914"/>
      <c r="D914"/>
      <c r="E914"/>
      <c r="F914">
        <v>384</v>
      </c>
      <c r="G914">
        <v>336</v>
      </c>
      <c r="H914">
        <v>371</v>
      </c>
      <c r="I914">
        <v>375</v>
      </c>
      <c r="J914">
        <v>348</v>
      </c>
      <c r="K914">
        <v>374</v>
      </c>
      <c r="L914">
        <v>353</v>
      </c>
      <c r="M914">
        <v>378</v>
      </c>
      <c r="N914" s="436">
        <f t="shared" si="14"/>
        <v>2919</v>
      </c>
    </row>
    <row r="915" spans="1:14" x14ac:dyDescent="0.3">
      <c r="A915" t="s">
        <v>3696</v>
      </c>
      <c r="B915">
        <v>155</v>
      </c>
      <c r="C915">
        <v>165</v>
      </c>
      <c r="D915">
        <v>157</v>
      </c>
      <c r="E915">
        <v>153</v>
      </c>
      <c r="F915"/>
      <c r="G915"/>
      <c r="H915"/>
      <c r="I915"/>
      <c r="J915"/>
      <c r="K915"/>
      <c r="L915"/>
      <c r="M915"/>
      <c r="N915" s="436">
        <f t="shared" si="14"/>
        <v>630</v>
      </c>
    </row>
    <row r="916" spans="1:14" x14ac:dyDescent="0.3">
      <c r="A916" t="s">
        <v>3697</v>
      </c>
      <c r="B916"/>
      <c r="C916"/>
      <c r="D916"/>
      <c r="E916"/>
      <c r="F916">
        <v>50</v>
      </c>
      <c r="G916">
        <v>64</v>
      </c>
      <c r="H916">
        <v>57</v>
      </c>
      <c r="I916">
        <v>56</v>
      </c>
      <c r="J916">
        <v>59</v>
      </c>
      <c r="K916">
        <v>52</v>
      </c>
      <c r="L916">
        <v>52</v>
      </c>
      <c r="M916">
        <v>57</v>
      </c>
      <c r="N916" s="436">
        <f t="shared" si="14"/>
        <v>447</v>
      </c>
    </row>
    <row r="917" spans="1:14" x14ac:dyDescent="0.3">
      <c r="A917" t="s">
        <v>3698</v>
      </c>
      <c r="B917">
        <v>40</v>
      </c>
      <c r="C917">
        <v>46</v>
      </c>
      <c r="D917">
        <v>59</v>
      </c>
      <c r="E917">
        <v>61</v>
      </c>
      <c r="F917"/>
      <c r="G917"/>
      <c r="H917"/>
      <c r="I917"/>
      <c r="J917"/>
      <c r="K917"/>
      <c r="L917"/>
      <c r="M917"/>
      <c r="N917" s="436">
        <f t="shared" si="14"/>
        <v>206</v>
      </c>
    </row>
    <row r="918" spans="1:14" x14ac:dyDescent="0.3">
      <c r="A918" t="s">
        <v>3699</v>
      </c>
      <c r="B918"/>
      <c r="C918"/>
      <c r="D918"/>
      <c r="E918"/>
      <c r="F918">
        <v>57</v>
      </c>
      <c r="G918">
        <v>58</v>
      </c>
      <c r="H918">
        <v>58</v>
      </c>
      <c r="I918">
        <v>73</v>
      </c>
      <c r="J918">
        <v>63</v>
      </c>
      <c r="K918">
        <v>52</v>
      </c>
      <c r="L918">
        <v>57</v>
      </c>
      <c r="M918">
        <v>51</v>
      </c>
      <c r="N918" s="436">
        <f t="shared" si="14"/>
        <v>469</v>
      </c>
    </row>
    <row r="919" spans="1:14" x14ac:dyDescent="0.3">
      <c r="A919" t="s">
        <v>3700</v>
      </c>
      <c r="B919">
        <v>37</v>
      </c>
      <c r="C919">
        <v>53</v>
      </c>
      <c r="D919">
        <v>50</v>
      </c>
      <c r="E919">
        <v>56</v>
      </c>
      <c r="F919"/>
      <c r="G919"/>
      <c r="H919"/>
      <c r="I919"/>
      <c r="J919"/>
      <c r="K919"/>
      <c r="L919"/>
      <c r="M919"/>
      <c r="N919" s="436">
        <f t="shared" si="14"/>
        <v>196</v>
      </c>
    </row>
    <row r="920" spans="1:14" x14ac:dyDescent="0.3">
      <c r="A920" t="s">
        <v>3701</v>
      </c>
      <c r="B920">
        <v>63</v>
      </c>
      <c r="C920">
        <v>63</v>
      </c>
      <c r="D920">
        <v>66</v>
      </c>
      <c r="E920">
        <v>86</v>
      </c>
      <c r="F920"/>
      <c r="G920"/>
      <c r="H920"/>
      <c r="I920"/>
      <c r="J920"/>
      <c r="K920"/>
      <c r="L920"/>
      <c r="M920"/>
      <c r="N920" s="436">
        <f t="shared" si="14"/>
        <v>278</v>
      </c>
    </row>
    <row r="921" spans="1:14" x14ac:dyDescent="0.3">
      <c r="A921" t="s">
        <v>3702</v>
      </c>
      <c r="B921"/>
      <c r="C921"/>
      <c r="D921"/>
      <c r="E921"/>
      <c r="F921">
        <v>277</v>
      </c>
      <c r="G921">
        <v>240</v>
      </c>
      <c r="H921">
        <v>259</v>
      </c>
      <c r="I921">
        <v>294</v>
      </c>
      <c r="J921">
        <v>276</v>
      </c>
      <c r="K921">
        <v>280</v>
      </c>
      <c r="L921">
        <v>256</v>
      </c>
      <c r="M921">
        <v>274</v>
      </c>
      <c r="N921" s="436">
        <f t="shared" si="14"/>
        <v>2156</v>
      </c>
    </row>
    <row r="922" spans="1:14" x14ac:dyDescent="0.3">
      <c r="A922" t="s">
        <v>3703</v>
      </c>
      <c r="B922">
        <v>86</v>
      </c>
      <c r="C922">
        <v>81</v>
      </c>
      <c r="D922">
        <v>86</v>
      </c>
      <c r="E922">
        <v>86</v>
      </c>
      <c r="F922"/>
      <c r="G922"/>
      <c r="H922"/>
      <c r="I922"/>
      <c r="J922"/>
      <c r="K922"/>
      <c r="L922"/>
      <c r="M922"/>
      <c r="N922" s="436">
        <f t="shared" si="14"/>
        <v>339</v>
      </c>
    </row>
    <row r="923" spans="1:14" x14ac:dyDescent="0.3">
      <c r="A923" t="s">
        <v>3704</v>
      </c>
      <c r="B923">
        <v>81</v>
      </c>
      <c r="C923">
        <v>86</v>
      </c>
      <c r="D923">
        <v>93</v>
      </c>
      <c r="E923">
        <v>118</v>
      </c>
      <c r="F923"/>
      <c r="G923"/>
      <c r="H923"/>
      <c r="I923"/>
      <c r="J923"/>
      <c r="K923"/>
      <c r="L923"/>
      <c r="M923"/>
      <c r="N923" s="436">
        <f t="shared" si="14"/>
        <v>378</v>
      </c>
    </row>
    <row r="924" spans="1:14" x14ac:dyDescent="0.3">
      <c r="A924" t="s">
        <v>3705</v>
      </c>
      <c r="B924">
        <v>161</v>
      </c>
      <c r="C924">
        <v>154</v>
      </c>
      <c r="D924">
        <v>152</v>
      </c>
      <c r="E924">
        <v>165</v>
      </c>
      <c r="F924"/>
      <c r="G924"/>
      <c r="H924"/>
      <c r="I924"/>
      <c r="J924"/>
      <c r="K924"/>
      <c r="L924"/>
      <c r="M924"/>
      <c r="N924" s="436">
        <f t="shared" si="14"/>
        <v>632</v>
      </c>
    </row>
    <row r="925" spans="1:14" x14ac:dyDescent="0.3">
      <c r="A925" t="s">
        <v>3706</v>
      </c>
      <c r="B925">
        <v>123</v>
      </c>
      <c r="C925">
        <v>125</v>
      </c>
      <c r="D925">
        <v>127</v>
      </c>
      <c r="E925">
        <v>128</v>
      </c>
      <c r="F925"/>
      <c r="G925"/>
      <c r="H925"/>
      <c r="I925"/>
      <c r="J925"/>
      <c r="K925"/>
      <c r="L925"/>
      <c r="M925"/>
      <c r="N925" s="436">
        <f t="shared" si="14"/>
        <v>503</v>
      </c>
    </row>
    <row r="926" spans="1:14" x14ac:dyDescent="0.3">
      <c r="A926" t="s">
        <v>3707</v>
      </c>
      <c r="B926"/>
      <c r="C926"/>
      <c r="D926"/>
      <c r="E926"/>
      <c r="F926">
        <v>357</v>
      </c>
      <c r="G926">
        <v>343</v>
      </c>
      <c r="H926">
        <v>353</v>
      </c>
      <c r="I926">
        <v>353</v>
      </c>
      <c r="J926">
        <v>363</v>
      </c>
      <c r="K926">
        <v>391</v>
      </c>
      <c r="L926">
        <v>358</v>
      </c>
      <c r="M926">
        <v>352</v>
      </c>
      <c r="N926" s="436">
        <f t="shared" si="14"/>
        <v>2870</v>
      </c>
    </row>
    <row r="927" spans="1:14" x14ac:dyDescent="0.3">
      <c r="A927" t="s">
        <v>3708</v>
      </c>
      <c r="B927">
        <v>113</v>
      </c>
      <c r="C927">
        <v>120</v>
      </c>
      <c r="D927">
        <v>117</v>
      </c>
      <c r="E927">
        <v>124</v>
      </c>
      <c r="F927"/>
      <c r="G927"/>
      <c r="H927"/>
      <c r="I927"/>
      <c r="J927"/>
      <c r="K927"/>
      <c r="L927"/>
      <c r="M927"/>
      <c r="N927" s="436">
        <f t="shared" si="14"/>
        <v>474</v>
      </c>
    </row>
    <row r="928" spans="1:14" x14ac:dyDescent="0.3">
      <c r="A928" t="s">
        <v>3709</v>
      </c>
      <c r="B928"/>
      <c r="C928"/>
      <c r="D928"/>
      <c r="E928"/>
      <c r="F928">
        <v>206</v>
      </c>
      <c r="G928">
        <v>191</v>
      </c>
      <c r="H928">
        <v>187</v>
      </c>
      <c r="I928">
        <v>224</v>
      </c>
      <c r="J928">
        <v>212</v>
      </c>
      <c r="K928">
        <v>216</v>
      </c>
      <c r="L928">
        <v>187</v>
      </c>
      <c r="M928">
        <v>226</v>
      </c>
      <c r="N928" s="436">
        <f t="shared" si="14"/>
        <v>1649</v>
      </c>
    </row>
    <row r="929" spans="1:14" x14ac:dyDescent="0.3">
      <c r="A929" t="s">
        <v>3710</v>
      </c>
      <c r="B929">
        <v>204</v>
      </c>
      <c r="C929">
        <v>174</v>
      </c>
      <c r="D929">
        <v>149</v>
      </c>
      <c r="E929">
        <v>166</v>
      </c>
      <c r="F929"/>
      <c r="G929"/>
      <c r="H929"/>
      <c r="I929"/>
      <c r="J929"/>
      <c r="K929"/>
      <c r="L929"/>
      <c r="M929"/>
      <c r="N929" s="436">
        <f t="shared" si="14"/>
        <v>693</v>
      </c>
    </row>
    <row r="930" spans="1:14" x14ac:dyDescent="0.3">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3">
      <c r="A931" t="s">
        <v>3712</v>
      </c>
      <c r="B931"/>
      <c r="C931"/>
      <c r="D931"/>
      <c r="E931"/>
      <c r="F931">
        <v>330</v>
      </c>
      <c r="G931">
        <v>345</v>
      </c>
      <c r="H931">
        <v>357</v>
      </c>
      <c r="I931">
        <v>372</v>
      </c>
      <c r="J931">
        <v>304</v>
      </c>
      <c r="K931">
        <v>373</v>
      </c>
      <c r="L931">
        <v>333</v>
      </c>
      <c r="M931">
        <v>379</v>
      </c>
      <c r="N931" s="436">
        <f t="shared" si="14"/>
        <v>2793</v>
      </c>
    </row>
    <row r="932" spans="1:14" x14ac:dyDescent="0.3">
      <c r="A932" t="s">
        <v>3713</v>
      </c>
      <c r="B932">
        <v>382</v>
      </c>
      <c r="C932">
        <v>367</v>
      </c>
      <c r="D932">
        <v>318</v>
      </c>
      <c r="E932">
        <v>318</v>
      </c>
      <c r="F932"/>
      <c r="G932"/>
      <c r="H932"/>
      <c r="I932"/>
      <c r="J932"/>
      <c r="K932"/>
      <c r="L932"/>
      <c r="M932"/>
      <c r="N932" s="436">
        <f t="shared" si="14"/>
        <v>1385</v>
      </c>
    </row>
    <row r="933" spans="1:14" x14ac:dyDescent="0.3">
      <c r="A933" t="s">
        <v>3714</v>
      </c>
      <c r="B933"/>
      <c r="C933"/>
      <c r="D933"/>
      <c r="E933"/>
      <c r="F933">
        <v>184</v>
      </c>
      <c r="G933">
        <v>205</v>
      </c>
      <c r="H933">
        <v>205</v>
      </c>
      <c r="I933">
        <v>190</v>
      </c>
      <c r="J933">
        <v>183</v>
      </c>
      <c r="K933">
        <v>179</v>
      </c>
      <c r="L933">
        <v>155</v>
      </c>
      <c r="M933">
        <v>156</v>
      </c>
      <c r="N933" s="436">
        <f t="shared" si="14"/>
        <v>1457</v>
      </c>
    </row>
    <row r="934" spans="1:14" x14ac:dyDescent="0.3">
      <c r="A934" t="s">
        <v>3715</v>
      </c>
      <c r="B934">
        <v>152</v>
      </c>
      <c r="C934">
        <v>171</v>
      </c>
      <c r="D934">
        <v>171</v>
      </c>
      <c r="E934">
        <v>167</v>
      </c>
      <c r="F934"/>
      <c r="G934"/>
      <c r="H934"/>
      <c r="I934"/>
      <c r="J934"/>
      <c r="K934"/>
      <c r="L934"/>
      <c r="M934"/>
      <c r="N934" s="436">
        <f t="shared" si="14"/>
        <v>661</v>
      </c>
    </row>
    <row r="935" spans="1:14" x14ac:dyDescent="0.3">
      <c r="A935" t="s">
        <v>3716</v>
      </c>
      <c r="B935"/>
      <c r="C935"/>
      <c r="D935"/>
      <c r="E935"/>
      <c r="F935">
        <v>209</v>
      </c>
      <c r="G935">
        <v>204</v>
      </c>
      <c r="H935">
        <v>192</v>
      </c>
      <c r="I935">
        <v>227</v>
      </c>
      <c r="J935">
        <v>201</v>
      </c>
      <c r="K935">
        <v>220</v>
      </c>
      <c r="L935">
        <v>174</v>
      </c>
      <c r="M935">
        <v>170</v>
      </c>
      <c r="N935" s="436">
        <f t="shared" si="14"/>
        <v>1597</v>
      </c>
    </row>
    <row r="936" spans="1:14" x14ac:dyDescent="0.3">
      <c r="A936" t="s">
        <v>3717</v>
      </c>
      <c r="B936">
        <v>220</v>
      </c>
      <c r="C936">
        <v>217</v>
      </c>
      <c r="D936">
        <v>194</v>
      </c>
      <c r="E936">
        <v>210</v>
      </c>
      <c r="F936"/>
      <c r="G936"/>
      <c r="H936"/>
      <c r="I936"/>
      <c r="J936"/>
      <c r="K936"/>
      <c r="L936"/>
      <c r="M936"/>
      <c r="N936" s="436">
        <f t="shared" si="14"/>
        <v>841</v>
      </c>
    </row>
    <row r="937" spans="1:14" x14ac:dyDescent="0.3">
      <c r="A937" t="s">
        <v>3718</v>
      </c>
      <c r="B937">
        <v>14</v>
      </c>
      <c r="C937">
        <v>12</v>
      </c>
      <c r="D937">
        <v>10</v>
      </c>
      <c r="E937">
        <v>15</v>
      </c>
      <c r="F937"/>
      <c r="G937"/>
      <c r="H937"/>
      <c r="I937"/>
      <c r="J937"/>
      <c r="K937"/>
      <c r="L937"/>
      <c r="M937"/>
      <c r="N937" s="436">
        <f t="shared" si="14"/>
        <v>51</v>
      </c>
    </row>
    <row r="938" spans="1:14" x14ac:dyDescent="0.3">
      <c r="A938" t="s">
        <v>10061</v>
      </c>
      <c r="B938"/>
      <c r="C938"/>
      <c r="D938"/>
      <c r="E938"/>
      <c r="F938">
        <v>166</v>
      </c>
      <c r="G938">
        <v>158</v>
      </c>
      <c r="H938">
        <v>176</v>
      </c>
      <c r="I938">
        <v>184</v>
      </c>
      <c r="J938">
        <v>161</v>
      </c>
      <c r="K938">
        <v>171</v>
      </c>
      <c r="L938">
        <v>155</v>
      </c>
      <c r="M938">
        <v>168</v>
      </c>
      <c r="N938" s="436">
        <f t="shared" si="14"/>
        <v>1339</v>
      </c>
    </row>
    <row r="939" spans="1:14" x14ac:dyDescent="0.3">
      <c r="A939" t="s">
        <v>10062</v>
      </c>
      <c r="B939">
        <v>166</v>
      </c>
      <c r="C939">
        <v>163</v>
      </c>
      <c r="D939">
        <v>154</v>
      </c>
      <c r="E939">
        <v>189</v>
      </c>
      <c r="F939"/>
      <c r="G939"/>
      <c r="H939"/>
      <c r="I939"/>
      <c r="J939"/>
      <c r="K939"/>
      <c r="L939"/>
      <c r="M939"/>
      <c r="N939" s="436">
        <f t="shared" si="14"/>
        <v>672</v>
      </c>
    </row>
    <row r="940" spans="1:14" x14ac:dyDescent="0.3">
      <c r="A940" t="s">
        <v>3719</v>
      </c>
      <c r="B940">
        <v>36</v>
      </c>
      <c r="C940">
        <v>32</v>
      </c>
      <c r="D940">
        <v>27</v>
      </c>
      <c r="E940">
        <v>29</v>
      </c>
      <c r="F940">
        <v>19</v>
      </c>
      <c r="G940">
        <v>24</v>
      </c>
      <c r="H940">
        <v>26</v>
      </c>
      <c r="I940">
        <v>16</v>
      </c>
      <c r="J940">
        <v>28</v>
      </c>
      <c r="K940">
        <v>27</v>
      </c>
      <c r="L940">
        <v>24</v>
      </c>
      <c r="M940">
        <v>22</v>
      </c>
      <c r="N940" s="436">
        <f t="shared" si="14"/>
        <v>310</v>
      </c>
    </row>
    <row r="941" spans="1:14" x14ac:dyDescent="0.3">
      <c r="A941" t="s">
        <v>3720</v>
      </c>
      <c r="B941">
        <v>85</v>
      </c>
      <c r="C941">
        <v>97</v>
      </c>
      <c r="D941">
        <v>91</v>
      </c>
      <c r="E941">
        <v>108</v>
      </c>
      <c r="F941"/>
      <c r="G941"/>
      <c r="H941"/>
      <c r="I941"/>
      <c r="J941"/>
      <c r="K941"/>
      <c r="L941"/>
      <c r="M941"/>
      <c r="N941" s="436">
        <f t="shared" si="14"/>
        <v>381</v>
      </c>
    </row>
    <row r="942" spans="1:14" x14ac:dyDescent="0.3">
      <c r="A942" t="s">
        <v>3721</v>
      </c>
      <c r="B942">
        <v>97</v>
      </c>
      <c r="C942">
        <v>109</v>
      </c>
      <c r="D942">
        <v>103</v>
      </c>
      <c r="E942">
        <v>108</v>
      </c>
      <c r="F942"/>
      <c r="G942"/>
      <c r="H942"/>
      <c r="I942"/>
      <c r="J942"/>
      <c r="K942"/>
      <c r="L942"/>
      <c r="M942"/>
      <c r="N942" s="436">
        <f t="shared" si="14"/>
        <v>417</v>
      </c>
    </row>
    <row r="943" spans="1:14" x14ac:dyDescent="0.3">
      <c r="A943" t="s">
        <v>3722</v>
      </c>
      <c r="B943"/>
      <c r="C943"/>
      <c r="D943"/>
      <c r="E943"/>
      <c r="F943">
        <v>227</v>
      </c>
      <c r="G943">
        <v>214</v>
      </c>
      <c r="H943">
        <v>181</v>
      </c>
      <c r="I943">
        <v>243</v>
      </c>
      <c r="J943">
        <v>195</v>
      </c>
      <c r="K943">
        <v>243</v>
      </c>
      <c r="L943">
        <v>212</v>
      </c>
      <c r="M943">
        <v>242</v>
      </c>
      <c r="N943" s="436">
        <f t="shared" si="14"/>
        <v>1757</v>
      </c>
    </row>
    <row r="944" spans="1:14" x14ac:dyDescent="0.3">
      <c r="A944" t="s">
        <v>3723</v>
      </c>
      <c r="B944"/>
      <c r="C944"/>
      <c r="D944"/>
      <c r="E944"/>
      <c r="F944">
        <v>142</v>
      </c>
      <c r="G944">
        <v>146</v>
      </c>
      <c r="H944">
        <v>138</v>
      </c>
      <c r="I944">
        <v>138</v>
      </c>
      <c r="J944">
        <v>163</v>
      </c>
      <c r="K944">
        <v>136</v>
      </c>
      <c r="L944">
        <v>169</v>
      </c>
      <c r="M944">
        <v>174</v>
      </c>
      <c r="N944" s="436">
        <f t="shared" si="14"/>
        <v>1206</v>
      </c>
    </row>
    <row r="945" spans="1:14" x14ac:dyDescent="0.3">
      <c r="A945" t="s">
        <v>17672</v>
      </c>
      <c r="B945">
        <v>131</v>
      </c>
      <c r="C945">
        <v>130</v>
      </c>
      <c r="D945">
        <v>134</v>
      </c>
      <c r="E945">
        <v>117</v>
      </c>
      <c r="F945"/>
      <c r="G945"/>
      <c r="H945"/>
      <c r="I945"/>
      <c r="J945"/>
      <c r="K945"/>
      <c r="L945"/>
      <c r="M945"/>
      <c r="N945" s="436">
        <f t="shared" si="14"/>
        <v>512</v>
      </c>
    </row>
    <row r="946" spans="1:14" x14ac:dyDescent="0.3">
      <c r="A946" t="s">
        <v>3724</v>
      </c>
      <c r="B946"/>
      <c r="C946"/>
      <c r="D946"/>
      <c r="E946"/>
      <c r="F946">
        <v>110</v>
      </c>
      <c r="G946">
        <v>104</v>
      </c>
      <c r="H946">
        <v>106</v>
      </c>
      <c r="I946">
        <v>88</v>
      </c>
      <c r="J946">
        <v>123</v>
      </c>
      <c r="K946">
        <v>103</v>
      </c>
      <c r="L946">
        <v>107</v>
      </c>
      <c r="M946">
        <v>107</v>
      </c>
      <c r="N946" s="436">
        <f t="shared" si="14"/>
        <v>848</v>
      </c>
    </row>
    <row r="947" spans="1:14" x14ac:dyDescent="0.3">
      <c r="A947" t="s">
        <v>3725</v>
      </c>
      <c r="B947">
        <v>86</v>
      </c>
      <c r="C947">
        <v>93</v>
      </c>
      <c r="D947">
        <v>97</v>
      </c>
      <c r="E947">
        <v>115</v>
      </c>
      <c r="F947"/>
      <c r="G947"/>
      <c r="H947"/>
      <c r="I947"/>
      <c r="J947"/>
      <c r="K947"/>
      <c r="L947"/>
      <c r="M947"/>
      <c r="N947" s="436">
        <f t="shared" si="14"/>
        <v>391</v>
      </c>
    </row>
    <row r="948" spans="1:14" x14ac:dyDescent="0.3">
      <c r="A948" t="s">
        <v>3726</v>
      </c>
      <c r="B948"/>
      <c r="C948"/>
      <c r="D948"/>
      <c r="E948"/>
      <c r="F948">
        <v>185</v>
      </c>
      <c r="G948">
        <v>193</v>
      </c>
      <c r="H948">
        <v>193</v>
      </c>
      <c r="I948">
        <v>183</v>
      </c>
      <c r="J948">
        <v>180</v>
      </c>
      <c r="K948">
        <v>204</v>
      </c>
      <c r="L948">
        <v>192</v>
      </c>
      <c r="M948">
        <v>191</v>
      </c>
      <c r="N948" s="436">
        <f t="shared" si="14"/>
        <v>1521</v>
      </c>
    </row>
    <row r="949" spans="1:14" x14ac:dyDescent="0.3">
      <c r="A949" t="s">
        <v>3727</v>
      </c>
      <c r="B949">
        <v>151</v>
      </c>
      <c r="C949">
        <v>163</v>
      </c>
      <c r="D949">
        <v>176</v>
      </c>
      <c r="E949">
        <v>164</v>
      </c>
      <c r="F949"/>
      <c r="G949"/>
      <c r="H949"/>
      <c r="I949"/>
      <c r="J949"/>
      <c r="K949"/>
      <c r="L949"/>
      <c r="M949"/>
      <c r="N949" s="436">
        <f t="shared" si="14"/>
        <v>654</v>
      </c>
    </row>
    <row r="950" spans="1:14" x14ac:dyDescent="0.3">
      <c r="A950" t="s">
        <v>3728</v>
      </c>
      <c r="B950">
        <v>114</v>
      </c>
      <c r="C950">
        <v>123</v>
      </c>
      <c r="D950">
        <v>92</v>
      </c>
      <c r="E950">
        <v>120</v>
      </c>
      <c r="F950"/>
      <c r="G950"/>
      <c r="H950"/>
      <c r="I950"/>
      <c r="J950"/>
      <c r="K950"/>
      <c r="L950"/>
      <c r="M950"/>
      <c r="N950" s="436">
        <f t="shared" si="14"/>
        <v>449</v>
      </c>
    </row>
    <row r="951" spans="1:14" x14ac:dyDescent="0.3">
      <c r="A951" t="s">
        <v>3729</v>
      </c>
      <c r="B951">
        <v>85</v>
      </c>
      <c r="C951">
        <v>104</v>
      </c>
      <c r="D951">
        <v>103</v>
      </c>
      <c r="E951">
        <v>91</v>
      </c>
      <c r="F951"/>
      <c r="G951"/>
      <c r="H951"/>
      <c r="I951"/>
      <c r="J951"/>
      <c r="K951"/>
      <c r="L951"/>
      <c r="M951"/>
      <c r="N951" s="436">
        <f t="shared" si="14"/>
        <v>383</v>
      </c>
    </row>
    <row r="952" spans="1:14" x14ac:dyDescent="0.3">
      <c r="A952" t="s">
        <v>3730</v>
      </c>
      <c r="B952">
        <v>109</v>
      </c>
      <c r="C952">
        <v>97</v>
      </c>
      <c r="D952">
        <v>94</v>
      </c>
      <c r="E952">
        <v>114</v>
      </c>
      <c r="F952"/>
      <c r="G952"/>
      <c r="H952"/>
      <c r="I952"/>
      <c r="J952"/>
      <c r="K952"/>
      <c r="L952"/>
      <c r="M952"/>
      <c r="N952" s="436">
        <f t="shared" si="14"/>
        <v>414</v>
      </c>
    </row>
    <row r="953" spans="1:14" x14ac:dyDescent="0.3">
      <c r="A953" t="s">
        <v>3731</v>
      </c>
      <c r="B953"/>
      <c r="C953"/>
      <c r="D953"/>
      <c r="E953"/>
      <c r="F953">
        <v>305</v>
      </c>
      <c r="G953">
        <v>375</v>
      </c>
      <c r="H953">
        <v>284</v>
      </c>
      <c r="I953">
        <v>308</v>
      </c>
      <c r="J953">
        <v>259</v>
      </c>
      <c r="K953">
        <v>289</v>
      </c>
      <c r="L953">
        <v>237</v>
      </c>
      <c r="M953">
        <v>219</v>
      </c>
      <c r="N953" s="436">
        <f t="shared" si="14"/>
        <v>2276</v>
      </c>
    </row>
    <row r="954" spans="1:14" x14ac:dyDescent="0.3">
      <c r="A954" t="s">
        <v>3732</v>
      </c>
      <c r="B954"/>
      <c r="C954"/>
      <c r="D954"/>
      <c r="E954"/>
      <c r="F954">
        <v>11</v>
      </c>
      <c r="G954">
        <v>22</v>
      </c>
      <c r="H954">
        <v>21</v>
      </c>
      <c r="I954">
        <v>18</v>
      </c>
      <c r="J954">
        <v>18</v>
      </c>
      <c r="K954">
        <v>31</v>
      </c>
      <c r="L954">
        <v>16</v>
      </c>
      <c r="M954">
        <v>18</v>
      </c>
      <c r="N954" s="436">
        <f t="shared" si="14"/>
        <v>155</v>
      </c>
    </row>
    <row r="955" spans="1:14" x14ac:dyDescent="0.3">
      <c r="A955" t="s">
        <v>3733</v>
      </c>
      <c r="B955">
        <v>116</v>
      </c>
      <c r="C955">
        <v>127</v>
      </c>
      <c r="D955">
        <v>128</v>
      </c>
      <c r="E955">
        <v>131</v>
      </c>
      <c r="F955">
        <v>125</v>
      </c>
      <c r="G955">
        <v>129</v>
      </c>
      <c r="H955"/>
      <c r="I955"/>
      <c r="J955"/>
      <c r="K955"/>
      <c r="L955"/>
      <c r="M955"/>
      <c r="N955" s="436">
        <f t="shared" si="14"/>
        <v>756</v>
      </c>
    </row>
    <row r="956" spans="1:14" x14ac:dyDescent="0.3">
      <c r="A956" t="s">
        <v>3734</v>
      </c>
      <c r="B956">
        <v>177</v>
      </c>
      <c r="C956">
        <v>124</v>
      </c>
      <c r="D956">
        <v>134</v>
      </c>
      <c r="E956">
        <v>162</v>
      </c>
      <c r="F956">
        <v>155</v>
      </c>
      <c r="G956">
        <v>190</v>
      </c>
      <c r="H956"/>
      <c r="I956"/>
      <c r="J956"/>
      <c r="K956"/>
      <c r="L956"/>
      <c r="M956"/>
      <c r="N956" s="436">
        <f t="shared" si="14"/>
        <v>942</v>
      </c>
    </row>
    <row r="957" spans="1:14" x14ac:dyDescent="0.3">
      <c r="A957" t="s">
        <v>3735</v>
      </c>
      <c r="B957">
        <v>198</v>
      </c>
      <c r="C957">
        <v>206</v>
      </c>
      <c r="D957">
        <v>176</v>
      </c>
      <c r="E957">
        <v>207</v>
      </c>
      <c r="F957">
        <v>192</v>
      </c>
      <c r="G957">
        <v>226</v>
      </c>
      <c r="H957"/>
      <c r="I957"/>
      <c r="J957"/>
      <c r="K957"/>
      <c r="L957"/>
      <c r="M957"/>
      <c r="N957" s="436">
        <f t="shared" si="14"/>
        <v>1205</v>
      </c>
    </row>
    <row r="958" spans="1:14" x14ac:dyDescent="0.3">
      <c r="A958" t="s">
        <v>3736</v>
      </c>
      <c r="B958"/>
      <c r="C958"/>
      <c r="D958"/>
      <c r="E958"/>
      <c r="F958"/>
      <c r="G958"/>
      <c r="H958">
        <v>474</v>
      </c>
      <c r="I958">
        <v>560</v>
      </c>
      <c r="J958">
        <v>491</v>
      </c>
      <c r="K958">
        <v>548</v>
      </c>
      <c r="L958">
        <v>552</v>
      </c>
      <c r="M958">
        <v>585</v>
      </c>
      <c r="N958" s="436">
        <f t="shared" si="14"/>
        <v>3210</v>
      </c>
    </row>
    <row r="959" spans="1:14" x14ac:dyDescent="0.3">
      <c r="A959" t="s">
        <v>3737</v>
      </c>
      <c r="B959">
        <v>102</v>
      </c>
      <c r="C959">
        <v>105</v>
      </c>
      <c r="D959">
        <v>115</v>
      </c>
      <c r="E959">
        <v>129</v>
      </c>
      <c r="F959"/>
      <c r="G959"/>
      <c r="H959"/>
      <c r="I959"/>
      <c r="J959"/>
      <c r="K959"/>
      <c r="L959"/>
      <c r="M959"/>
      <c r="N959" s="436">
        <f t="shared" si="14"/>
        <v>451</v>
      </c>
    </row>
    <row r="960" spans="1:14" x14ac:dyDescent="0.3">
      <c r="A960" t="s">
        <v>3738</v>
      </c>
      <c r="B960"/>
      <c r="C960"/>
      <c r="D960"/>
      <c r="E960"/>
      <c r="F960">
        <v>204</v>
      </c>
      <c r="G960">
        <v>222</v>
      </c>
      <c r="H960">
        <v>215</v>
      </c>
      <c r="I960">
        <v>233</v>
      </c>
      <c r="J960">
        <v>201</v>
      </c>
      <c r="K960">
        <v>184</v>
      </c>
      <c r="L960">
        <v>213</v>
      </c>
      <c r="M960">
        <v>243</v>
      </c>
      <c r="N960" s="436">
        <f t="shared" si="14"/>
        <v>1715</v>
      </c>
    </row>
    <row r="961" spans="1:14" x14ac:dyDescent="0.3">
      <c r="A961" t="s">
        <v>3739</v>
      </c>
      <c r="B961">
        <v>99</v>
      </c>
      <c r="C961">
        <v>81</v>
      </c>
      <c r="D961">
        <v>78</v>
      </c>
      <c r="E961">
        <v>82</v>
      </c>
      <c r="F961"/>
      <c r="G961"/>
      <c r="H961"/>
      <c r="I961"/>
      <c r="J961"/>
      <c r="K961"/>
      <c r="L961"/>
      <c r="M961"/>
      <c r="N961" s="436">
        <f t="shared" si="14"/>
        <v>340</v>
      </c>
    </row>
    <row r="962" spans="1:14" x14ac:dyDescent="0.3">
      <c r="A962" t="s">
        <v>3740</v>
      </c>
      <c r="B962"/>
      <c r="C962"/>
      <c r="D962"/>
      <c r="E962"/>
      <c r="F962">
        <v>112</v>
      </c>
      <c r="G962">
        <v>127</v>
      </c>
      <c r="H962">
        <v>107</v>
      </c>
      <c r="I962">
        <v>129</v>
      </c>
      <c r="J962">
        <v>108</v>
      </c>
      <c r="K962">
        <v>146</v>
      </c>
      <c r="L962">
        <v>140</v>
      </c>
      <c r="M962">
        <v>120</v>
      </c>
      <c r="N962" s="436">
        <f t="shared" si="14"/>
        <v>989</v>
      </c>
    </row>
    <row r="963" spans="1:14" x14ac:dyDescent="0.3">
      <c r="A963" t="s">
        <v>3741</v>
      </c>
      <c r="B963">
        <v>113</v>
      </c>
      <c r="C963">
        <v>102</v>
      </c>
      <c r="D963">
        <v>135</v>
      </c>
      <c r="E963">
        <v>110</v>
      </c>
      <c r="F963"/>
      <c r="G963"/>
      <c r="H963"/>
      <c r="I963"/>
      <c r="J963"/>
      <c r="K963"/>
      <c r="L963"/>
      <c r="M963"/>
      <c r="N963" s="436">
        <f t="shared" si="14"/>
        <v>460</v>
      </c>
    </row>
    <row r="964" spans="1:14" x14ac:dyDescent="0.3">
      <c r="A964" t="s">
        <v>3742</v>
      </c>
      <c r="B964">
        <v>112</v>
      </c>
      <c r="C964">
        <v>126</v>
      </c>
      <c r="D964">
        <v>105</v>
      </c>
      <c r="E964">
        <v>116</v>
      </c>
      <c r="F964"/>
      <c r="G964"/>
      <c r="H964"/>
      <c r="I964"/>
      <c r="J964"/>
      <c r="K964"/>
      <c r="L964"/>
      <c r="M964"/>
      <c r="N964" s="436">
        <f t="shared" ref="N964:N1027" si="15">SUM(B964:M964)</f>
        <v>459</v>
      </c>
    </row>
    <row r="965" spans="1:14" x14ac:dyDescent="0.3">
      <c r="A965" t="s">
        <v>3743</v>
      </c>
      <c r="B965"/>
      <c r="C965"/>
      <c r="D965"/>
      <c r="E965"/>
      <c r="F965">
        <v>105</v>
      </c>
      <c r="G965">
        <v>122</v>
      </c>
      <c r="H965">
        <v>122</v>
      </c>
      <c r="I965">
        <v>131</v>
      </c>
      <c r="J965">
        <v>99</v>
      </c>
      <c r="K965">
        <v>105</v>
      </c>
      <c r="L965">
        <v>122</v>
      </c>
      <c r="M965">
        <v>115</v>
      </c>
      <c r="N965" s="436">
        <f t="shared" si="15"/>
        <v>921</v>
      </c>
    </row>
    <row r="966" spans="1:14" x14ac:dyDescent="0.3">
      <c r="A966" t="s">
        <v>3744</v>
      </c>
      <c r="B966"/>
      <c r="C966"/>
      <c r="D966"/>
      <c r="E966"/>
      <c r="F966">
        <v>275</v>
      </c>
      <c r="G966">
        <v>263</v>
      </c>
      <c r="H966">
        <v>259</v>
      </c>
      <c r="I966">
        <v>278</v>
      </c>
      <c r="J966">
        <v>270</v>
      </c>
      <c r="K966">
        <v>286</v>
      </c>
      <c r="L966">
        <v>227</v>
      </c>
      <c r="M966">
        <v>275</v>
      </c>
      <c r="N966" s="436">
        <f t="shared" si="15"/>
        <v>2133</v>
      </c>
    </row>
    <row r="967" spans="1:14" x14ac:dyDescent="0.3">
      <c r="A967" t="s">
        <v>3745</v>
      </c>
      <c r="B967">
        <v>101</v>
      </c>
      <c r="C967">
        <v>134</v>
      </c>
      <c r="D967">
        <v>126</v>
      </c>
      <c r="E967">
        <v>129</v>
      </c>
      <c r="F967"/>
      <c r="G967"/>
      <c r="H967"/>
      <c r="I967"/>
      <c r="J967"/>
      <c r="K967"/>
      <c r="L967"/>
      <c r="M967"/>
      <c r="N967" s="436">
        <f t="shared" si="15"/>
        <v>490</v>
      </c>
    </row>
    <row r="968" spans="1:14" x14ac:dyDescent="0.3">
      <c r="A968" t="s">
        <v>3746</v>
      </c>
      <c r="B968">
        <v>107</v>
      </c>
      <c r="C968">
        <v>93</v>
      </c>
      <c r="D968">
        <v>108</v>
      </c>
      <c r="E968">
        <v>101</v>
      </c>
      <c r="F968"/>
      <c r="G968"/>
      <c r="H968"/>
      <c r="I968"/>
      <c r="J968"/>
      <c r="K968"/>
      <c r="L968"/>
      <c r="M968"/>
      <c r="N968" s="436">
        <f t="shared" si="15"/>
        <v>409</v>
      </c>
    </row>
    <row r="969" spans="1:14" x14ac:dyDescent="0.3">
      <c r="A969" t="s">
        <v>3747</v>
      </c>
      <c r="B969">
        <v>98</v>
      </c>
      <c r="C969">
        <v>121</v>
      </c>
      <c r="D969">
        <v>92</v>
      </c>
      <c r="E969">
        <v>101</v>
      </c>
      <c r="F969"/>
      <c r="G969"/>
      <c r="H969"/>
      <c r="I969"/>
      <c r="J969"/>
      <c r="K969"/>
      <c r="L969"/>
      <c r="M969"/>
      <c r="N969" s="436">
        <f t="shared" si="15"/>
        <v>412</v>
      </c>
    </row>
    <row r="970" spans="1:14" x14ac:dyDescent="0.3">
      <c r="A970" t="s">
        <v>3748</v>
      </c>
      <c r="B970"/>
      <c r="C970"/>
      <c r="D970"/>
      <c r="E970"/>
      <c r="F970">
        <v>80</v>
      </c>
      <c r="G970">
        <v>113</v>
      </c>
      <c r="H970">
        <v>103</v>
      </c>
      <c r="I970">
        <v>91</v>
      </c>
      <c r="J970">
        <v>84</v>
      </c>
      <c r="K970">
        <v>114</v>
      </c>
      <c r="L970">
        <v>100</v>
      </c>
      <c r="M970">
        <v>85</v>
      </c>
      <c r="N970" s="436">
        <f t="shared" si="15"/>
        <v>770</v>
      </c>
    </row>
    <row r="971" spans="1:14" x14ac:dyDescent="0.3">
      <c r="A971" t="s">
        <v>3749</v>
      </c>
      <c r="B971"/>
      <c r="C971"/>
      <c r="D971"/>
      <c r="E971"/>
      <c r="F971">
        <v>321</v>
      </c>
      <c r="G971">
        <v>329</v>
      </c>
      <c r="H971">
        <v>336</v>
      </c>
      <c r="I971">
        <v>332</v>
      </c>
      <c r="J971">
        <v>287</v>
      </c>
      <c r="K971">
        <v>354</v>
      </c>
      <c r="L971">
        <v>345</v>
      </c>
      <c r="M971">
        <v>358</v>
      </c>
      <c r="N971" s="436">
        <f t="shared" si="15"/>
        <v>2662</v>
      </c>
    </row>
    <row r="972" spans="1:14" x14ac:dyDescent="0.3">
      <c r="A972" t="s">
        <v>3750</v>
      </c>
      <c r="B972">
        <v>335</v>
      </c>
      <c r="C972">
        <v>340</v>
      </c>
      <c r="D972"/>
      <c r="E972">
        <v>2</v>
      </c>
      <c r="F972"/>
      <c r="G972"/>
      <c r="H972"/>
      <c r="I972"/>
      <c r="J972"/>
      <c r="K972"/>
      <c r="L972"/>
      <c r="M972"/>
      <c r="N972" s="436">
        <f t="shared" si="15"/>
        <v>677</v>
      </c>
    </row>
    <row r="973" spans="1:14" x14ac:dyDescent="0.3">
      <c r="A973" t="s">
        <v>3751</v>
      </c>
      <c r="B973"/>
      <c r="C973"/>
      <c r="D973">
        <v>305</v>
      </c>
      <c r="E973">
        <v>307</v>
      </c>
      <c r="F973">
        <v>1</v>
      </c>
      <c r="G973"/>
      <c r="H973"/>
      <c r="I973"/>
      <c r="J973"/>
      <c r="K973"/>
      <c r="L973"/>
      <c r="M973"/>
      <c r="N973" s="436">
        <f t="shared" si="15"/>
        <v>613</v>
      </c>
    </row>
    <row r="974" spans="1:14" x14ac:dyDescent="0.3">
      <c r="A974" t="s">
        <v>3752</v>
      </c>
      <c r="B974">
        <v>154</v>
      </c>
      <c r="C974">
        <v>170</v>
      </c>
      <c r="D974">
        <v>163</v>
      </c>
      <c r="E974">
        <v>152</v>
      </c>
      <c r="F974"/>
      <c r="G974"/>
      <c r="H974"/>
      <c r="I974"/>
      <c r="J974"/>
      <c r="K974"/>
      <c r="L974"/>
      <c r="M974"/>
      <c r="N974" s="436">
        <f t="shared" si="15"/>
        <v>639</v>
      </c>
    </row>
    <row r="975" spans="1:14" x14ac:dyDescent="0.3">
      <c r="A975" t="s">
        <v>3753</v>
      </c>
      <c r="B975"/>
      <c r="C975"/>
      <c r="D975"/>
      <c r="E975"/>
      <c r="F975">
        <v>142</v>
      </c>
      <c r="G975">
        <v>148</v>
      </c>
      <c r="H975">
        <v>162</v>
      </c>
      <c r="I975">
        <v>167</v>
      </c>
      <c r="J975">
        <v>171</v>
      </c>
      <c r="K975">
        <v>161</v>
      </c>
      <c r="L975">
        <v>143</v>
      </c>
      <c r="M975">
        <v>186</v>
      </c>
      <c r="N975" s="436">
        <f t="shared" si="15"/>
        <v>1280</v>
      </c>
    </row>
    <row r="976" spans="1:14" x14ac:dyDescent="0.3">
      <c r="A976" t="s">
        <v>3754</v>
      </c>
      <c r="B976">
        <v>154</v>
      </c>
      <c r="C976">
        <v>171</v>
      </c>
      <c r="D976">
        <v>153</v>
      </c>
      <c r="E976">
        <v>153</v>
      </c>
      <c r="F976"/>
      <c r="G976"/>
      <c r="H976"/>
      <c r="I976"/>
      <c r="J976"/>
      <c r="K976"/>
      <c r="L976"/>
      <c r="M976"/>
      <c r="N976" s="436">
        <f t="shared" si="15"/>
        <v>631</v>
      </c>
    </row>
    <row r="977" spans="1:14" x14ac:dyDescent="0.3">
      <c r="A977" t="s">
        <v>3755</v>
      </c>
      <c r="B977"/>
      <c r="C977"/>
      <c r="D977"/>
      <c r="E977"/>
      <c r="F977">
        <v>162</v>
      </c>
      <c r="G977">
        <v>179</v>
      </c>
      <c r="H977">
        <v>174</v>
      </c>
      <c r="I977">
        <v>198</v>
      </c>
      <c r="J977">
        <v>155</v>
      </c>
      <c r="K977">
        <v>160</v>
      </c>
      <c r="L977">
        <v>183</v>
      </c>
      <c r="M977">
        <v>180</v>
      </c>
      <c r="N977" s="436">
        <f t="shared" si="15"/>
        <v>1391</v>
      </c>
    </row>
    <row r="978" spans="1:14" x14ac:dyDescent="0.3">
      <c r="A978" t="s">
        <v>3756</v>
      </c>
      <c r="B978"/>
      <c r="C978"/>
      <c r="D978"/>
      <c r="E978"/>
      <c r="F978">
        <v>147</v>
      </c>
      <c r="G978">
        <v>142</v>
      </c>
      <c r="H978">
        <v>103</v>
      </c>
      <c r="I978">
        <v>144</v>
      </c>
      <c r="J978">
        <v>129</v>
      </c>
      <c r="K978">
        <v>133</v>
      </c>
      <c r="L978">
        <v>96</v>
      </c>
      <c r="M978">
        <v>133</v>
      </c>
      <c r="N978" s="436">
        <f t="shared" si="15"/>
        <v>1027</v>
      </c>
    </row>
    <row r="979" spans="1:14" x14ac:dyDescent="0.3">
      <c r="A979" t="s">
        <v>3757</v>
      </c>
      <c r="B979">
        <v>147</v>
      </c>
      <c r="C979">
        <v>127</v>
      </c>
      <c r="D979">
        <v>139</v>
      </c>
      <c r="E979">
        <v>140</v>
      </c>
      <c r="F979"/>
      <c r="G979"/>
      <c r="H979"/>
      <c r="I979"/>
      <c r="J979"/>
      <c r="K979"/>
      <c r="L979"/>
      <c r="M979"/>
      <c r="N979" s="436">
        <f t="shared" si="15"/>
        <v>553</v>
      </c>
    </row>
    <row r="980" spans="1:14" x14ac:dyDescent="0.3">
      <c r="A980" t="s">
        <v>3758</v>
      </c>
      <c r="B980">
        <v>126</v>
      </c>
      <c r="C980">
        <v>112</v>
      </c>
      <c r="D980">
        <v>94</v>
      </c>
      <c r="E980">
        <v>123</v>
      </c>
      <c r="F980"/>
      <c r="G980"/>
      <c r="H980"/>
      <c r="I980"/>
      <c r="J980"/>
      <c r="K980"/>
      <c r="L980"/>
      <c r="M980"/>
      <c r="N980" s="436">
        <f t="shared" si="15"/>
        <v>455</v>
      </c>
    </row>
    <row r="981" spans="1:14" x14ac:dyDescent="0.3">
      <c r="A981" t="s">
        <v>3759</v>
      </c>
      <c r="B981"/>
      <c r="C981"/>
      <c r="D981"/>
      <c r="E981"/>
      <c r="F981">
        <v>121</v>
      </c>
      <c r="G981">
        <v>169</v>
      </c>
      <c r="H981">
        <v>137</v>
      </c>
      <c r="I981">
        <v>136</v>
      </c>
      <c r="J981">
        <v>113</v>
      </c>
      <c r="K981">
        <v>119</v>
      </c>
      <c r="L981">
        <v>133</v>
      </c>
      <c r="M981">
        <v>146</v>
      </c>
      <c r="N981" s="436">
        <f t="shared" si="15"/>
        <v>1074</v>
      </c>
    </row>
    <row r="982" spans="1:14" x14ac:dyDescent="0.3">
      <c r="A982" t="s">
        <v>3760</v>
      </c>
      <c r="B982">
        <v>189</v>
      </c>
      <c r="C982">
        <v>204</v>
      </c>
      <c r="D982">
        <v>187</v>
      </c>
      <c r="E982">
        <v>191</v>
      </c>
      <c r="F982"/>
      <c r="G982"/>
      <c r="H982"/>
      <c r="I982"/>
      <c r="J982"/>
      <c r="K982"/>
      <c r="L982"/>
      <c r="M982"/>
      <c r="N982" s="436">
        <f t="shared" si="15"/>
        <v>771</v>
      </c>
    </row>
    <row r="983" spans="1:14" x14ac:dyDescent="0.3">
      <c r="A983" t="s">
        <v>3761</v>
      </c>
      <c r="B983"/>
      <c r="C983"/>
      <c r="D983"/>
      <c r="E983"/>
      <c r="F983">
        <v>174</v>
      </c>
      <c r="G983">
        <v>194</v>
      </c>
      <c r="H983">
        <v>175</v>
      </c>
      <c r="I983">
        <v>187</v>
      </c>
      <c r="J983">
        <v>175</v>
      </c>
      <c r="K983">
        <v>210</v>
      </c>
      <c r="L983">
        <v>175</v>
      </c>
      <c r="M983">
        <v>175</v>
      </c>
      <c r="N983" s="436">
        <f t="shared" si="15"/>
        <v>1465</v>
      </c>
    </row>
    <row r="984" spans="1:14" x14ac:dyDescent="0.3">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3">
      <c r="A985" t="s">
        <v>3763</v>
      </c>
      <c r="B985">
        <v>71</v>
      </c>
      <c r="C985">
        <v>74</v>
      </c>
      <c r="D985">
        <v>67</v>
      </c>
      <c r="E985">
        <v>70</v>
      </c>
      <c r="F985">
        <v>57</v>
      </c>
      <c r="G985">
        <v>55</v>
      </c>
      <c r="H985">
        <v>59</v>
      </c>
      <c r="I985">
        <v>54</v>
      </c>
      <c r="J985">
        <v>36</v>
      </c>
      <c r="K985">
        <v>65</v>
      </c>
      <c r="L985">
        <v>49</v>
      </c>
      <c r="M985">
        <v>50</v>
      </c>
      <c r="N985" s="436">
        <f t="shared" si="15"/>
        <v>707</v>
      </c>
    </row>
    <row r="986" spans="1:14" x14ac:dyDescent="0.3">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3">
      <c r="A987" t="s">
        <v>3765</v>
      </c>
      <c r="B987"/>
      <c r="C987"/>
      <c r="D987"/>
      <c r="E987"/>
      <c r="F987">
        <v>215</v>
      </c>
      <c r="G987">
        <v>225</v>
      </c>
      <c r="H987">
        <v>221</v>
      </c>
      <c r="I987">
        <v>223</v>
      </c>
      <c r="J987">
        <v>201</v>
      </c>
      <c r="K987">
        <v>237</v>
      </c>
      <c r="L987">
        <v>216</v>
      </c>
      <c r="M987">
        <v>232</v>
      </c>
      <c r="N987" s="436">
        <f t="shared" si="15"/>
        <v>1770</v>
      </c>
    </row>
    <row r="988" spans="1:14" x14ac:dyDescent="0.3">
      <c r="A988" t="s">
        <v>3766</v>
      </c>
      <c r="B988">
        <v>180</v>
      </c>
      <c r="C988">
        <v>205</v>
      </c>
      <c r="D988">
        <v>192</v>
      </c>
      <c r="E988">
        <v>206</v>
      </c>
      <c r="F988"/>
      <c r="G988"/>
      <c r="H988"/>
      <c r="I988"/>
      <c r="J988"/>
      <c r="K988"/>
      <c r="L988"/>
      <c r="M988"/>
      <c r="N988" s="436">
        <f t="shared" si="15"/>
        <v>783</v>
      </c>
    </row>
    <row r="989" spans="1:14" x14ac:dyDescent="0.3">
      <c r="A989" t="s">
        <v>3767</v>
      </c>
      <c r="B989"/>
      <c r="C989"/>
      <c r="D989"/>
      <c r="E989"/>
      <c r="F989"/>
      <c r="G989"/>
      <c r="H989">
        <v>255</v>
      </c>
      <c r="I989">
        <v>277</v>
      </c>
      <c r="J989">
        <v>246</v>
      </c>
      <c r="K989">
        <v>233</v>
      </c>
      <c r="L989">
        <v>207</v>
      </c>
      <c r="M989">
        <v>194</v>
      </c>
      <c r="N989" s="436">
        <f t="shared" si="15"/>
        <v>1412</v>
      </c>
    </row>
    <row r="990" spans="1:14" x14ac:dyDescent="0.3">
      <c r="A990" t="s">
        <v>13258</v>
      </c>
      <c r="B990"/>
      <c r="C990"/>
      <c r="D990">
        <v>177</v>
      </c>
      <c r="E990">
        <v>207</v>
      </c>
      <c r="F990">
        <v>202</v>
      </c>
      <c r="G990">
        <v>229</v>
      </c>
      <c r="H990"/>
      <c r="I990"/>
      <c r="J990"/>
      <c r="K990"/>
      <c r="L990"/>
      <c r="M990"/>
      <c r="N990" s="436">
        <f t="shared" si="15"/>
        <v>815</v>
      </c>
    </row>
    <row r="991" spans="1:14" x14ac:dyDescent="0.3">
      <c r="A991" t="s">
        <v>17266</v>
      </c>
      <c r="B991">
        <v>172</v>
      </c>
      <c r="C991">
        <v>205</v>
      </c>
      <c r="D991"/>
      <c r="E991"/>
      <c r="F991"/>
      <c r="G991"/>
      <c r="H991"/>
      <c r="I991"/>
      <c r="J991"/>
      <c r="K991"/>
      <c r="L991"/>
      <c r="M991"/>
      <c r="N991" s="436">
        <f t="shared" si="15"/>
        <v>377</v>
      </c>
    </row>
    <row r="992" spans="1:14" x14ac:dyDescent="0.3">
      <c r="A992" t="s">
        <v>3768</v>
      </c>
      <c r="B992"/>
      <c r="C992"/>
      <c r="D992"/>
      <c r="E992"/>
      <c r="F992">
        <v>219</v>
      </c>
      <c r="G992">
        <v>250</v>
      </c>
      <c r="H992">
        <v>192</v>
      </c>
      <c r="I992">
        <v>231</v>
      </c>
      <c r="J992">
        <v>187</v>
      </c>
      <c r="K992">
        <v>220</v>
      </c>
      <c r="L992">
        <v>234</v>
      </c>
      <c r="M992">
        <v>278</v>
      </c>
      <c r="N992" s="436">
        <f t="shared" si="15"/>
        <v>1811</v>
      </c>
    </row>
    <row r="993" spans="1:14" x14ac:dyDescent="0.3">
      <c r="A993" t="s">
        <v>3769</v>
      </c>
      <c r="B993">
        <v>242</v>
      </c>
      <c r="C993">
        <v>277</v>
      </c>
      <c r="D993">
        <v>249</v>
      </c>
      <c r="E993">
        <v>269</v>
      </c>
      <c r="F993"/>
      <c r="G993"/>
      <c r="H993"/>
      <c r="I993"/>
      <c r="J993"/>
      <c r="K993"/>
      <c r="L993"/>
      <c r="M993"/>
      <c r="N993" s="436">
        <f t="shared" si="15"/>
        <v>1037</v>
      </c>
    </row>
    <row r="994" spans="1:14" x14ac:dyDescent="0.3">
      <c r="A994" t="s">
        <v>3770</v>
      </c>
      <c r="B994">
        <v>285</v>
      </c>
      <c r="C994">
        <v>249</v>
      </c>
      <c r="D994">
        <v>280</v>
      </c>
      <c r="E994">
        <v>280</v>
      </c>
      <c r="F994"/>
      <c r="G994"/>
      <c r="H994"/>
      <c r="I994"/>
      <c r="J994"/>
      <c r="K994"/>
      <c r="L994"/>
      <c r="M994"/>
      <c r="N994" s="436">
        <f t="shared" si="15"/>
        <v>1094</v>
      </c>
    </row>
    <row r="995" spans="1:14" x14ac:dyDescent="0.3">
      <c r="A995" t="s">
        <v>3771</v>
      </c>
      <c r="B995"/>
      <c r="C995"/>
      <c r="D995"/>
      <c r="E995"/>
      <c r="F995">
        <v>215</v>
      </c>
      <c r="G995">
        <v>220</v>
      </c>
      <c r="H995">
        <v>203</v>
      </c>
      <c r="I995">
        <v>229</v>
      </c>
      <c r="J995">
        <v>209</v>
      </c>
      <c r="K995">
        <v>221</v>
      </c>
      <c r="L995">
        <v>231</v>
      </c>
      <c r="M995">
        <v>243</v>
      </c>
      <c r="N995" s="436">
        <f t="shared" si="15"/>
        <v>1771</v>
      </c>
    </row>
    <row r="996" spans="1:14" x14ac:dyDescent="0.3">
      <c r="A996" t="s">
        <v>3772</v>
      </c>
      <c r="B996"/>
      <c r="C996"/>
      <c r="D996"/>
      <c r="E996"/>
      <c r="F996">
        <v>137</v>
      </c>
      <c r="G996">
        <v>114</v>
      </c>
      <c r="H996">
        <v>121</v>
      </c>
      <c r="I996">
        <v>120</v>
      </c>
      <c r="J996">
        <v>130</v>
      </c>
      <c r="K996">
        <v>112</v>
      </c>
      <c r="L996">
        <v>121</v>
      </c>
      <c r="M996">
        <v>107</v>
      </c>
      <c r="N996" s="436">
        <f t="shared" si="15"/>
        <v>962</v>
      </c>
    </row>
    <row r="997" spans="1:14" x14ac:dyDescent="0.3">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3">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3">
      <c r="A999" t="s">
        <v>3774</v>
      </c>
      <c r="B999">
        <v>33</v>
      </c>
      <c r="C999">
        <v>51</v>
      </c>
      <c r="D999">
        <v>34</v>
      </c>
      <c r="E999">
        <v>50</v>
      </c>
      <c r="F999">
        <v>41</v>
      </c>
      <c r="G999">
        <v>47</v>
      </c>
      <c r="H999">
        <v>42</v>
      </c>
      <c r="I999">
        <v>43</v>
      </c>
      <c r="J999">
        <v>47</v>
      </c>
      <c r="K999">
        <v>33</v>
      </c>
      <c r="L999">
        <v>42</v>
      </c>
      <c r="M999">
        <v>38</v>
      </c>
      <c r="N999" s="436">
        <f t="shared" si="15"/>
        <v>501</v>
      </c>
    </row>
    <row r="1000" spans="1:14" x14ac:dyDescent="0.3">
      <c r="A1000" t="s">
        <v>3775</v>
      </c>
      <c r="B1000">
        <v>178</v>
      </c>
      <c r="C1000">
        <v>179</v>
      </c>
      <c r="D1000">
        <v>172</v>
      </c>
      <c r="E1000">
        <v>199</v>
      </c>
      <c r="F1000"/>
      <c r="G1000"/>
      <c r="H1000"/>
      <c r="I1000"/>
      <c r="J1000"/>
      <c r="K1000"/>
      <c r="L1000"/>
      <c r="M1000"/>
      <c r="N1000" s="436">
        <f t="shared" si="15"/>
        <v>728</v>
      </c>
    </row>
    <row r="1001" spans="1:14" x14ac:dyDescent="0.3">
      <c r="A1001" t="s">
        <v>3776</v>
      </c>
      <c r="B1001"/>
      <c r="C1001"/>
      <c r="D1001"/>
      <c r="E1001"/>
      <c r="F1001">
        <v>176</v>
      </c>
      <c r="G1001">
        <v>180</v>
      </c>
      <c r="H1001">
        <v>174</v>
      </c>
      <c r="I1001">
        <v>196</v>
      </c>
      <c r="J1001">
        <v>186</v>
      </c>
      <c r="K1001">
        <v>201</v>
      </c>
      <c r="L1001">
        <v>151</v>
      </c>
      <c r="M1001">
        <v>169</v>
      </c>
      <c r="N1001" s="436">
        <f t="shared" si="15"/>
        <v>1433</v>
      </c>
    </row>
    <row r="1002" spans="1:14" x14ac:dyDescent="0.3">
      <c r="A1002" t="s">
        <v>3777</v>
      </c>
      <c r="B1002"/>
      <c r="C1002"/>
      <c r="D1002"/>
      <c r="E1002"/>
      <c r="F1002">
        <v>150</v>
      </c>
      <c r="G1002">
        <v>161</v>
      </c>
      <c r="H1002">
        <v>168</v>
      </c>
      <c r="I1002">
        <v>173</v>
      </c>
      <c r="J1002">
        <v>127</v>
      </c>
      <c r="K1002">
        <v>154</v>
      </c>
      <c r="L1002">
        <v>159</v>
      </c>
      <c r="M1002">
        <v>183</v>
      </c>
      <c r="N1002" s="436">
        <f t="shared" si="15"/>
        <v>1275</v>
      </c>
    </row>
    <row r="1003" spans="1:14" x14ac:dyDescent="0.3">
      <c r="A1003" t="s">
        <v>3778</v>
      </c>
      <c r="B1003">
        <v>152</v>
      </c>
      <c r="C1003">
        <v>156</v>
      </c>
      <c r="D1003">
        <v>135</v>
      </c>
      <c r="E1003">
        <v>159</v>
      </c>
      <c r="F1003"/>
      <c r="G1003"/>
      <c r="H1003"/>
      <c r="I1003"/>
      <c r="J1003"/>
      <c r="K1003"/>
      <c r="L1003"/>
      <c r="M1003"/>
      <c r="N1003" s="436">
        <f t="shared" si="15"/>
        <v>602</v>
      </c>
    </row>
    <row r="1004" spans="1:14" x14ac:dyDescent="0.3">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3">
      <c r="A1005" t="s">
        <v>3780</v>
      </c>
      <c r="B1005"/>
      <c r="C1005"/>
      <c r="D1005"/>
      <c r="E1005"/>
      <c r="F1005">
        <v>211</v>
      </c>
      <c r="G1005">
        <v>246</v>
      </c>
      <c r="H1005">
        <v>211</v>
      </c>
      <c r="I1005">
        <v>254</v>
      </c>
      <c r="J1005">
        <v>221</v>
      </c>
      <c r="K1005">
        <v>225</v>
      </c>
      <c r="L1005">
        <v>233</v>
      </c>
      <c r="M1005">
        <v>240</v>
      </c>
      <c r="N1005" s="436">
        <f t="shared" si="15"/>
        <v>1841</v>
      </c>
    </row>
    <row r="1006" spans="1:14" x14ac:dyDescent="0.3">
      <c r="A1006" t="s">
        <v>3781</v>
      </c>
      <c r="B1006">
        <v>202</v>
      </c>
      <c r="C1006">
        <v>213</v>
      </c>
      <c r="D1006">
        <v>230</v>
      </c>
      <c r="E1006">
        <v>223</v>
      </c>
      <c r="F1006"/>
      <c r="G1006"/>
      <c r="H1006"/>
      <c r="I1006"/>
      <c r="J1006"/>
      <c r="K1006"/>
      <c r="L1006"/>
      <c r="M1006"/>
      <c r="N1006" s="436">
        <f t="shared" si="15"/>
        <v>868</v>
      </c>
    </row>
    <row r="1007" spans="1:14" x14ac:dyDescent="0.3">
      <c r="A1007" t="s">
        <v>3782</v>
      </c>
      <c r="B1007">
        <v>132</v>
      </c>
      <c r="C1007">
        <v>106</v>
      </c>
      <c r="D1007">
        <v>129</v>
      </c>
      <c r="E1007">
        <v>118</v>
      </c>
      <c r="F1007"/>
      <c r="G1007"/>
      <c r="H1007"/>
      <c r="I1007"/>
      <c r="J1007"/>
      <c r="K1007"/>
      <c r="L1007"/>
      <c r="M1007"/>
      <c r="N1007" s="436">
        <f t="shared" si="15"/>
        <v>485</v>
      </c>
    </row>
    <row r="1008" spans="1:14" x14ac:dyDescent="0.3">
      <c r="A1008" t="s">
        <v>3783</v>
      </c>
      <c r="B1008"/>
      <c r="C1008"/>
      <c r="D1008"/>
      <c r="E1008"/>
      <c r="F1008">
        <v>130</v>
      </c>
      <c r="G1008">
        <v>139</v>
      </c>
      <c r="H1008">
        <v>125</v>
      </c>
      <c r="I1008">
        <v>154</v>
      </c>
      <c r="J1008">
        <v>134</v>
      </c>
      <c r="K1008">
        <v>145</v>
      </c>
      <c r="L1008">
        <v>135</v>
      </c>
      <c r="M1008">
        <v>147</v>
      </c>
      <c r="N1008" s="436">
        <f t="shared" si="15"/>
        <v>1109</v>
      </c>
    </row>
    <row r="1009" spans="1:14" x14ac:dyDescent="0.3">
      <c r="A1009" t="s">
        <v>3784</v>
      </c>
      <c r="B1009">
        <v>141</v>
      </c>
      <c r="C1009">
        <v>176</v>
      </c>
      <c r="D1009">
        <v>129</v>
      </c>
      <c r="E1009">
        <v>155</v>
      </c>
      <c r="F1009">
        <v>1</v>
      </c>
      <c r="G1009">
        <v>1</v>
      </c>
      <c r="H1009"/>
      <c r="I1009"/>
      <c r="J1009"/>
      <c r="K1009"/>
      <c r="L1009"/>
      <c r="M1009"/>
      <c r="N1009" s="436">
        <f t="shared" si="15"/>
        <v>603</v>
      </c>
    </row>
    <row r="1010" spans="1:14" x14ac:dyDescent="0.3">
      <c r="A1010" t="s">
        <v>3785</v>
      </c>
      <c r="B1010"/>
      <c r="C1010"/>
      <c r="D1010"/>
      <c r="E1010"/>
      <c r="F1010">
        <v>146</v>
      </c>
      <c r="G1010">
        <v>142</v>
      </c>
      <c r="H1010">
        <v>143</v>
      </c>
      <c r="I1010">
        <v>151</v>
      </c>
      <c r="J1010">
        <v>170</v>
      </c>
      <c r="K1010">
        <v>173</v>
      </c>
      <c r="L1010">
        <v>149</v>
      </c>
      <c r="M1010">
        <v>175</v>
      </c>
      <c r="N1010" s="436">
        <f t="shared" si="15"/>
        <v>1249</v>
      </c>
    </row>
    <row r="1011" spans="1:14" x14ac:dyDescent="0.3">
      <c r="A1011" t="s">
        <v>3786</v>
      </c>
      <c r="B1011">
        <v>138</v>
      </c>
      <c r="C1011">
        <v>132</v>
      </c>
      <c r="D1011">
        <v>143</v>
      </c>
      <c r="E1011">
        <v>130</v>
      </c>
      <c r="F1011"/>
      <c r="G1011"/>
      <c r="H1011"/>
      <c r="I1011"/>
      <c r="J1011"/>
      <c r="K1011"/>
      <c r="L1011"/>
      <c r="M1011"/>
      <c r="N1011" s="436">
        <f t="shared" si="15"/>
        <v>543</v>
      </c>
    </row>
    <row r="1012" spans="1:14" x14ac:dyDescent="0.3">
      <c r="A1012" t="s">
        <v>3787</v>
      </c>
      <c r="B1012"/>
      <c r="C1012"/>
      <c r="D1012"/>
      <c r="E1012"/>
      <c r="F1012">
        <v>274</v>
      </c>
      <c r="G1012">
        <v>285</v>
      </c>
      <c r="H1012">
        <v>299</v>
      </c>
      <c r="I1012">
        <v>259</v>
      </c>
      <c r="J1012">
        <v>287</v>
      </c>
      <c r="K1012">
        <v>299</v>
      </c>
      <c r="L1012">
        <v>311</v>
      </c>
      <c r="M1012">
        <v>347</v>
      </c>
      <c r="N1012" s="436">
        <f t="shared" si="15"/>
        <v>2361</v>
      </c>
    </row>
    <row r="1013" spans="1:14" x14ac:dyDescent="0.3">
      <c r="A1013" t="s">
        <v>3788</v>
      </c>
      <c r="B1013">
        <v>133</v>
      </c>
      <c r="C1013">
        <v>153</v>
      </c>
      <c r="D1013">
        <v>127</v>
      </c>
      <c r="E1013">
        <v>140</v>
      </c>
      <c r="F1013"/>
      <c r="G1013"/>
      <c r="H1013"/>
      <c r="I1013"/>
      <c r="J1013"/>
      <c r="K1013"/>
      <c r="L1013"/>
      <c r="M1013"/>
      <c r="N1013" s="436">
        <f t="shared" si="15"/>
        <v>553</v>
      </c>
    </row>
    <row r="1014" spans="1:14" x14ac:dyDescent="0.3">
      <c r="A1014" t="s">
        <v>3789</v>
      </c>
      <c r="B1014"/>
      <c r="C1014"/>
      <c r="D1014"/>
      <c r="E1014"/>
      <c r="F1014">
        <v>158</v>
      </c>
      <c r="G1014">
        <v>142</v>
      </c>
      <c r="H1014">
        <v>141</v>
      </c>
      <c r="I1014">
        <v>190</v>
      </c>
      <c r="J1014">
        <v>151</v>
      </c>
      <c r="K1014">
        <v>187</v>
      </c>
      <c r="L1014">
        <v>155</v>
      </c>
      <c r="M1014">
        <v>150</v>
      </c>
      <c r="N1014" s="436">
        <f t="shared" si="15"/>
        <v>1274</v>
      </c>
    </row>
    <row r="1015" spans="1:14" x14ac:dyDescent="0.3">
      <c r="A1015" t="s">
        <v>3790</v>
      </c>
      <c r="B1015">
        <v>127</v>
      </c>
      <c r="C1015">
        <v>155</v>
      </c>
      <c r="D1015">
        <v>126</v>
      </c>
      <c r="E1015">
        <v>194</v>
      </c>
      <c r="F1015"/>
      <c r="G1015"/>
      <c r="H1015"/>
      <c r="I1015"/>
      <c r="J1015"/>
      <c r="K1015"/>
      <c r="L1015"/>
      <c r="M1015"/>
      <c r="N1015" s="436">
        <f t="shared" si="15"/>
        <v>602</v>
      </c>
    </row>
    <row r="1016" spans="1:14" x14ac:dyDescent="0.3">
      <c r="A1016" t="s">
        <v>3791</v>
      </c>
      <c r="B1016">
        <v>145</v>
      </c>
      <c r="C1016">
        <v>126</v>
      </c>
      <c r="D1016">
        <v>125</v>
      </c>
      <c r="E1016">
        <v>140</v>
      </c>
      <c r="F1016"/>
      <c r="G1016"/>
      <c r="H1016"/>
      <c r="I1016"/>
      <c r="J1016"/>
      <c r="K1016"/>
      <c r="L1016"/>
      <c r="M1016"/>
      <c r="N1016" s="436">
        <f t="shared" si="15"/>
        <v>536</v>
      </c>
    </row>
    <row r="1017" spans="1:14" x14ac:dyDescent="0.3">
      <c r="A1017" t="s">
        <v>3792</v>
      </c>
      <c r="B1017">
        <v>166</v>
      </c>
      <c r="C1017">
        <v>178</v>
      </c>
      <c r="D1017">
        <v>156</v>
      </c>
      <c r="E1017">
        <v>173</v>
      </c>
      <c r="F1017"/>
      <c r="G1017"/>
      <c r="H1017"/>
      <c r="I1017"/>
      <c r="J1017"/>
      <c r="K1017"/>
      <c r="L1017"/>
      <c r="M1017"/>
      <c r="N1017" s="436">
        <f t="shared" si="15"/>
        <v>673</v>
      </c>
    </row>
    <row r="1018" spans="1:14" x14ac:dyDescent="0.3">
      <c r="A1018" t="s">
        <v>3793</v>
      </c>
      <c r="B1018"/>
      <c r="C1018"/>
      <c r="D1018"/>
      <c r="E1018"/>
      <c r="F1018">
        <v>180</v>
      </c>
      <c r="G1018">
        <v>191</v>
      </c>
      <c r="H1018">
        <v>182</v>
      </c>
      <c r="I1018">
        <v>198</v>
      </c>
      <c r="J1018">
        <v>195</v>
      </c>
      <c r="K1018">
        <v>169</v>
      </c>
      <c r="L1018">
        <v>165</v>
      </c>
      <c r="M1018">
        <v>187</v>
      </c>
      <c r="N1018" s="436">
        <f t="shared" si="15"/>
        <v>1467</v>
      </c>
    </row>
    <row r="1019" spans="1:14" x14ac:dyDescent="0.3">
      <c r="A1019" t="s">
        <v>3794</v>
      </c>
      <c r="B1019">
        <v>144</v>
      </c>
      <c r="C1019">
        <v>159</v>
      </c>
      <c r="D1019">
        <v>122</v>
      </c>
      <c r="E1019">
        <v>144</v>
      </c>
      <c r="F1019"/>
      <c r="G1019"/>
      <c r="H1019"/>
      <c r="I1019"/>
      <c r="J1019"/>
      <c r="K1019"/>
      <c r="L1019"/>
      <c r="M1019"/>
      <c r="N1019" s="436">
        <f t="shared" si="15"/>
        <v>569</v>
      </c>
    </row>
    <row r="1020" spans="1:14" x14ac:dyDescent="0.3">
      <c r="A1020" t="s">
        <v>3795</v>
      </c>
      <c r="B1020"/>
      <c r="C1020"/>
      <c r="D1020"/>
      <c r="E1020"/>
      <c r="F1020">
        <v>141</v>
      </c>
      <c r="G1020">
        <v>171</v>
      </c>
      <c r="H1020">
        <v>153</v>
      </c>
      <c r="I1020">
        <v>155</v>
      </c>
      <c r="J1020">
        <v>149</v>
      </c>
      <c r="K1020">
        <v>166</v>
      </c>
      <c r="L1020">
        <v>166</v>
      </c>
      <c r="M1020">
        <v>146</v>
      </c>
      <c r="N1020" s="436">
        <f t="shared" si="15"/>
        <v>1247</v>
      </c>
    </row>
    <row r="1021" spans="1:14" x14ac:dyDescent="0.3">
      <c r="A1021" t="s">
        <v>3796</v>
      </c>
      <c r="B1021"/>
      <c r="C1021"/>
      <c r="D1021"/>
      <c r="E1021"/>
      <c r="F1021">
        <v>143</v>
      </c>
      <c r="G1021">
        <v>159</v>
      </c>
      <c r="H1021">
        <v>163</v>
      </c>
      <c r="I1021">
        <v>140</v>
      </c>
      <c r="J1021">
        <v>121</v>
      </c>
      <c r="K1021">
        <v>163</v>
      </c>
      <c r="L1021">
        <v>144</v>
      </c>
      <c r="M1021">
        <v>156</v>
      </c>
      <c r="N1021" s="436">
        <f t="shared" si="15"/>
        <v>1189</v>
      </c>
    </row>
    <row r="1022" spans="1:14" x14ac:dyDescent="0.3">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3">
      <c r="A1023" t="s">
        <v>3798</v>
      </c>
      <c r="B1023"/>
      <c r="C1023"/>
      <c r="D1023">
        <v>1</v>
      </c>
      <c r="E1023"/>
      <c r="F1023">
        <v>116</v>
      </c>
      <c r="G1023">
        <v>110</v>
      </c>
      <c r="H1023">
        <v>102</v>
      </c>
      <c r="I1023">
        <v>155</v>
      </c>
      <c r="J1023">
        <v>107</v>
      </c>
      <c r="K1023">
        <v>121</v>
      </c>
      <c r="L1023">
        <v>67</v>
      </c>
      <c r="M1023">
        <v>84</v>
      </c>
      <c r="N1023" s="436">
        <f t="shared" si="15"/>
        <v>863</v>
      </c>
    </row>
    <row r="1024" spans="1:14" x14ac:dyDescent="0.3">
      <c r="A1024" t="s">
        <v>10410</v>
      </c>
      <c r="B1024">
        <v>44</v>
      </c>
      <c r="C1024">
        <v>54</v>
      </c>
      <c r="D1024">
        <v>48</v>
      </c>
      <c r="E1024">
        <v>44</v>
      </c>
      <c r="F1024"/>
      <c r="G1024"/>
      <c r="H1024"/>
      <c r="I1024"/>
      <c r="J1024"/>
      <c r="K1024"/>
      <c r="L1024"/>
      <c r="M1024"/>
      <c r="N1024" s="436">
        <f t="shared" si="15"/>
        <v>190</v>
      </c>
    </row>
    <row r="1025" spans="1:14" x14ac:dyDescent="0.3">
      <c r="A1025" t="s">
        <v>10409</v>
      </c>
      <c r="B1025"/>
      <c r="C1025"/>
      <c r="D1025">
        <v>13</v>
      </c>
      <c r="E1025">
        <v>6</v>
      </c>
      <c r="F1025">
        <v>63</v>
      </c>
      <c r="G1025">
        <v>56</v>
      </c>
      <c r="H1025">
        <v>68</v>
      </c>
      <c r="I1025">
        <v>49</v>
      </c>
      <c r="J1025">
        <v>41</v>
      </c>
      <c r="K1025">
        <v>47</v>
      </c>
      <c r="L1025">
        <v>50</v>
      </c>
      <c r="M1025">
        <v>43</v>
      </c>
      <c r="N1025" s="436">
        <f t="shared" si="15"/>
        <v>436</v>
      </c>
    </row>
    <row r="1026" spans="1:14" x14ac:dyDescent="0.3">
      <c r="A1026" t="s">
        <v>17673</v>
      </c>
      <c r="B1026">
        <v>22</v>
      </c>
      <c r="C1026">
        <v>18</v>
      </c>
      <c r="D1026">
        <v>13</v>
      </c>
      <c r="E1026">
        <v>14</v>
      </c>
      <c r="F1026"/>
      <c r="G1026"/>
      <c r="H1026"/>
      <c r="I1026"/>
      <c r="J1026"/>
      <c r="K1026"/>
      <c r="L1026"/>
      <c r="M1026"/>
      <c r="N1026" s="436">
        <f t="shared" si="15"/>
        <v>67</v>
      </c>
    </row>
    <row r="1027" spans="1:14" x14ac:dyDescent="0.3">
      <c r="A1027" t="s">
        <v>3799</v>
      </c>
      <c r="B1027"/>
      <c r="C1027"/>
      <c r="D1027"/>
      <c r="E1027"/>
      <c r="F1027">
        <v>133</v>
      </c>
      <c r="G1027">
        <v>130</v>
      </c>
      <c r="H1027">
        <v>130</v>
      </c>
      <c r="I1027">
        <v>128</v>
      </c>
      <c r="J1027">
        <v>116</v>
      </c>
      <c r="K1027">
        <v>136</v>
      </c>
      <c r="L1027">
        <v>105</v>
      </c>
      <c r="M1027">
        <v>109</v>
      </c>
      <c r="N1027" s="436">
        <f t="shared" si="15"/>
        <v>987</v>
      </c>
    </row>
    <row r="1028" spans="1:14" x14ac:dyDescent="0.3">
      <c r="A1028" t="s">
        <v>3800</v>
      </c>
      <c r="B1028">
        <v>112</v>
      </c>
      <c r="C1028">
        <v>116</v>
      </c>
      <c r="D1028">
        <v>117</v>
      </c>
      <c r="E1028">
        <v>130</v>
      </c>
      <c r="F1028"/>
      <c r="G1028"/>
      <c r="H1028"/>
      <c r="I1028"/>
      <c r="J1028"/>
      <c r="K1028"/>
      <c r="L1028"/>
      <c r="M1028"/>
      <c r="N1028" s="436">
        <f t="shared" ref="N1028:N1091" si="16">SUM(B1028:M1028)</f>
        <v>475</v>
      </c>
    </row>
    <row r="1029" spans="1:14" x14ac:dyDescent="0.3">
      <c r="A1029" t="s">
        <v>3801</v>
      </c>
      <c r="B1029">
        <v>259</v>
      </c>
      <c r="C1029">
        <v>257</v>
      </c>
      <c r="D1029">
        <v>215</v>
      </c>
      <c r="E1029">
        <v>204</v>
      </c>
      <c r="F1029"/>
      <c r="G1029"/>
      <c r="H1029"/>
      <c r="I1029"/>
      <c r="J1029"/>
      <c r="K1029"/>
      <c r="L1029"/>
      <c r="M1029"/>
      <c r="N1029" s="436">
        <f t="shared" si="16"/>
        <v>935</v>
      </c>
    </row>
    <row r="1030" spans="1:14" x14ac:dyDescent="0.3">
      <c r="A1030" t="s">
        <v>13353</v>
      </c>
      <c r="B1030">
        <v>22</v>
      </c>
      <c r="C1030">
        <v>26</v>
      </c>
      <c r="D1030">
        <v>22</v>
      </c>
      <c r="E1030">
        <v>27</v>
      </c>
      <c r="F1030"/>
      <c r="G1030"/>
      <c r="H1030"/>
      <c r="I1030"/>
      <c r="J1030"/>
      <c r="K1030"/>
      <c r="L1030"/>
      <c r="M1030"/>
      <c r="N1030" s="436">
        <f t="shared" si="16"/>
        <v>97</v>
      </c>
    </row>
    <row r="1031" spans="1:14" x14ac:dyDescent="0.3">
      <c r="A1031" t="s">
        <v>3802</v>
      </c>
      <c r="B1031"/>
      <c r="C1031"/>
      <c r="D1031"/>
      <c r="E1031"/>
      <c r="F1031">
        <v>166</v>
      </c>
      <c r="G1031">
        <v>180</v>
      </c>
      <c r="H1031">
        <v>200</v>
      </c>
      <c r="I1031">
        <v>180</v>
      </c>
      <c r="J1031">
        <v>182</v>
      </c>
      <c r="K1031">
        <v>210</v>
      </c>
      <c r="L1031">
        <v>186</v>
      </c>
      <c r="M1031">
        <v>196</v>
      </c>
      <c r="N1031" s="436">
        <f t="shared" si="16"/>
        <v>1500</v>
      </c>
    </row>
    <row r="1032" spans="1:14" x14ac:dyDescent="0.3">
      <c r="A1032" t="s">
        <v>3803</v>
      </c>
      <c r="B1032">
        <v>175</v>
      </c>
      <c r="C1032">
        <v>195</v>
      </c>
      <c r="D1032">
        <v>179</v>
      </c>
      <c r="E1032">
        <v>178</v>
      </c>
      <c r="F1032"/>
      <c r="G1032"/>
      <c r="H1032"/>
      <c r="I1032"/>
      <c r="J1032"/>
      <c r="K1032"/>
      <c r="L1032"/>
      <c r="M1032"/>
      <c r="N1032" s="436">
        <f t="shared" si="16"/>
        <v>727</v>
      </c>
    </row>
    <row r="1033" spans="1:14" x14ac:dyDescent="0.3">
      <c r="A1033" t="s">
        <v>3804</v>
      </c>
      <c r="B1033">
        <v>277</v>
      </c>
      <c r="C1033">
        <v>266</v>
      </c>
      <c r="D1033">
        <v>274</v>
      </c>
      <c r="E1033">
        <v>245</v>
      </c>
      <c r="F1033"/>
      <c r="G1033"/>
      <c r="H1033"/>
      <c r="I1033"/>
      <c r="J1033"/>
      <c r="K1033"/>
      <c r="L1033"/>
      <c r="M1033"/>
      <c r="N1033" s="436">
        <f t="shared" si="16"/>
        <v>1062</v>
      </c>
    </row>
    <row r="1034" spans="1:14" x14ac:dyDescent="0.3">
      <c r="A1034" t="s">
        <v>3805</v>
      </c>
      <c r="B1034"/>
      <c r="C1034"/>
      <c r="D1034"/>
      <c r="E1034"/>
      <c r="F1034">
        <v>269</v>
      </c>
      <c r="G1034">
        <v>273</v>
      </c>
      <c r="H1034">
        <v>233</v>
      </c>
      <c r="I1034">
        <v>249</v>
      </c>
      <c r="J1034">
        <v>239</v>
      </c>
      <c r="K1034">
        <v>248</v>
      </c>
      <c r="L1034">
        <v>248</v>
      </c>
      <c r="M1034">
        <v>264</v>
      </c>
      <c r="N1034" s="436">
        <f t="shared" si="16"/>
        <v>2023</v>
      </c>
    </row>
    <row r="1035" spans="1:14" x14ac:dyDescent="0.3">
      <c r="A1035" t="s">
        <v>3806</v>
      </c>
      <c r="B1035">
        <v>40</v>
      </c>
      <c r="C1035">
        <v>41</v>
      </c>
      <c r="D1035">
        <v>41</v>
      </c>
      <c r="E1035">
        <v>34</v>
      </c>
      <c r="F1035"/>
      <c r="G1035"/>
      <c r="H1035"/>
      <c r="I1035"/>
      <c r="J1035"/>
      <c r="K1035"/>
      <c r="L1035"/>
      <c r="M1035"/>
      <c r="N1035" s="436">
        <f t="shared" si="16"/>
        <v>156</v>
      </c>
    </row>
    <row r="1036" spans="1:14" x14ac:dyDescent="0.3">
      <c r="A1036" t="s">
        <v>3807</v>
      </c>
      <c r="B1036">
        <v>48</v>
      </c>
      <c r="C1036">
        <v>35</v>
      </c>
      <c r="D1036">
        <v>37</v>
      </c>
      <c r="E1036">
        <v>42</v>
      </c>
      <c r="F1036"/>
      <c r="G1036"/>
      <c r="H1036"/>
      <c r="I1036"/>
      <c r="J1036"/>
      <c r="K1036"/>
      <c r="L1036"/>
      <c r="M1036"/>
      <c r="N1036" s="436">
        <f t="shared" si="16"/>
        <v>162</v>
      </c>
    </row>
    <row r="1037" spans="1:14" x14ac:dyDescent="0.3">
      <c r="A1037" t="s">
        <v>3808</v>
      </c>
      <c r="B1037"/>
      <c r="C1037"/>
      <c r="D1037"/>
      <c r="E1037"/>
      <c r="F1037">
        <v>115</v>
      </c>
      <c r="G1037">
        <v>149</v>
      </c>
      <c r="H1037">
        <v>146</v>
      </c>
      <c r="I1037">
        <v>119</v>
      </c>
      <c r="J1037">
        <v>126</v>
      </c>
      <c r="K1037">
        <v>130</v>
      </c>
      <c r="L1037">
        <v>147</v>
      </c>
      <c r="M1037">
        <v>143</v>
      </c>
      <c r="N1037" s="436">
        <f t="shared" si="16"/>
        <v>1075</v>
      </c>
    </row>
    <row r="1038" spans="1:14" x14ac:dyDescent="0.3">
      <c r="A1038" t="s">
        <v>3809</v>
      </c>
      <c r="B1038">
        <v>19</v>
      </c>
      <c r="C1038">
        <v>26</v>
      </c>
      <c r="D1038">
        <v>22</v>
      </c>
      <c r="E1038">
        <v>19</v>
      </c>
      <c r="F1038"/>
      <c r="G1038"/>
      <c r="H1038"/>
      <c r="I1038"/>
      <c r="J1038"/>
      <c r="K1038"/>
      <c r="L1038"/>
      <c r="M1038"/>
      <c r="N1038" s="436">
        <f t="shared" si="16"/>
        <v>86</v>
      </c>
    </row>
    <row r="1039" spans="1:14" x14ac:dyDescent="0.3">
      <c r="A1039" t="s">
        <v>3810</v>
      </c>
      <c r="B1039">
        <v>26</v>
      </c>
      <c r="C1039">
        <v>42</v>
      </c>
      <c r="D1039">
        <v>29</v>
      </c>
      <c r="E1039">
        <v>49</v>
      </c>
      <c r="F1039"/>
      <c r="G1039"/>
      <c r="H1039"/>
      <c r="I1039"/>
      <c r="J1039"/>
      <c r="K1039"/>
      <c r="L1039"/>
      <c r="M1039"/>
      <c r="N1039" s="436">
        <f t="shared" si="16"/>
        <v>146</v>
      </c>
    </row>
    <row r="1040" spans="1:14" x14ac:dyDescent="0.3">
      <c r="A1040" t="s">
        <v>3811</v>
      </c>
      <c r="B1040">
        <v>142</v>
      </c>
      <c r="C1040">
        <v>144</v>
      </c>
      <c r="D1040">
        <v>147</v>
      </c>
      <c r="E1040">
        <v>150</v>
      </c>
      <c r="F1040"/>
      <c r="G1040"/>
      <c r="H1040"/>
      <c r="I1040"/>
      <c r="J1040"/>
      <c r="K1040"/>
      <c r="L1040"/>
      <c r="M1040"/>
      <c r="N1040" s="436">
        <f t="shared" si="16"/>
        <v>583</v>
      </c>
    </row>
    <row r="1041" spans="1:14" x14ac:dyDescent="0.3">
      <c r="A1041" t="s">
        <v>3812</v>
      </c>
      <c r="B1041"/>
      <c r="C1041"/>
      <c r="D1041"/>
      <c r="E1041"/>
      <c r="F1041">
        <v>156</v>
      </c>
      <c r="G1041">
        <v>148</v>
      </c>
      <c r="H1041">
        <v>167</v>
      </c>
      <c r="I1041">
        <v>165</v>
      </c>
      <c r="J1041">
        <v>151</v>
      </c>
      <c r="K1041">
        <v>153</v>
      </c>
      <c r="L1041">
        <v>148</v>
      </c>
      <c r="M1041">
        <v>157</v>
      </c>
      <c r="N1041" s="436">
        <f t="shared" si="16"/>
        <v>1245</v>
      </c>
    </row>
    <row r="1042" spans="1:14" x14ac:dyDescent="0.3">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3">
      <c r="A1043" t="s">
        <v>3813</v>
      </c>
      <c r="B1043"/>
      <c r="C1043"/>
      <c r="D1043"/>
      <c r="E1043"/>
      <c r="F1043">
        <v>133</v>
      </c>
      <c r="G1043">
        <v>124</v>
      </c>
      <c r="H1043">
        <v>126</v>
      </c>
      <c r="I1043">
        <v>119</v>
      </c>
      <c r="J1043">
        <v>122</v>
      </c>
      <c r="K1043">
        <v>168</v>
      </c>
      <c r="L1043">
        <v>120</v>
      </c>
      <c r="M1043">
        <v>144</v>
      </c>
      <c r="N1043" s="436">
        <f t="shared" si="16"/>
        <v>1056</v>
      </c>
    </row>
    <row r="1044" spans="1:14" x14ac:dyDescent="0.3">
      <c r="A1044" t="s">
        <v>3814</v>
      </c>
      <c r="B1044">
        <v>122</v>
      </c>
      <c r="C1044">
        <v>107</v>
      </c>
      <c r="D1044">
        <v>128</v>
      </c>
      <c r="E1044">
        <v>136</v>
      </c>
      <c r="F1044"/>
      <c r="G1044"/>
      <c r="H1044"/>
      <c r="I1044"/>
      <c r="J1044"/>
      <c r="K1044"/>
      <c r="L1044"/>
      <c r="M1044"/>
      <c r="N1044" s="436">
        <f t="shared" si="16"/>
        <v>493</v>
      </c>
    </row>
    <row r="1045" spans="1:14" x14ac:dyDescent="0.3">
      <c r="A1045" t="s">
        <v>3815</v>
      </c>
      <c r="B1045"/>
      <c r="C1045"/>
      <c r="D1045"/>
      <c r="E1045"/>
      <c r="F1045">
        <v>154</v>
      </c>
      <c r="G1045">
        <v>145</v>
      </c>
      <c r="H1045">
        <v>137</v>
      </c>
      <c r="I1045">
        <v>130</v>
      </c>
      <c r="J1045">
        <v>126</v>
      </c>
      <c r="K1045">
        <v>159</v>
      </c>
      <c r="L1045">
        <v>156</v>
      </c>
      <c r="M1045">
        <v>168</v>
      </c>
      <c r="N1045" s="436">
        <f t="shared" si="16"/>
        <v>1175</v>
      </c>
    </row>
    <row r="1046" spans="1:14" x14ac:dyDescent="0.3">
      <c r="A1046" t="s">
        <v>3816</v>
      </c>
      <c r="B1046">
        <v>130</v>
      </c>
      <c r="C1046">
        <v>150</v>
      </c>
      <c r="D1046">
        <v>145</v>
      </c>
      <c r="E1046">
        <v>137</v>
      </c>
      <c r="F1046"/>
      <c r="G1046"/>
      <c r="H1046"/>
      <c r="I1046"/>
      <c r="J1046"/>
      <c r="K1046"/>
      <c r="L1046"/>
      <c r="M1046"/>
      <c r="N1046" s="436">
        <f t="shared" si="16"/>
        <v>562</v>
      </c>
    </row>
    <row r="1047" spans="1:14" x14ac:dyDescent="0.3">
      <c r="A1047" t="s">
        <v>3817</v>
      </c>
      <c r="B1047"/>
      <c r="C1047"/>
      <c r="D1047"/>
      <c r="E1047"/>
      <c r="F1047">
        <v>221</v>
      </c>
      <c r="G1047">
        <v>245</v>
      </c>
      <c r="H1047">
        <v>252</v>
      </c>
      <c r="I1047">
        <v>233</v>
      </c>
      <c r="J1047">
        <v>208</v>
      </c>
      <c r="K1047">
        <v>244</v>
      </c>
      <c r="L1047">
        <v>234</v>
      </c>
      <c r="M1047">
        <v>253</v>
      </c>
      <c r="N1047" s="436">
        <f t="shared" si="16"/>
        <v>1890</v>
      </c>
    </row>
    <row r="1048" spans="1:14" x14ac:dyDescent="0.3">
      <c r="A1048" t="s">
        <v>3818</v>
      </c>
      <c r="B1048">
        <v>207</v>
      </c>
      <c r="C1048">
        <v>228</v>
      </c>
      <c r="D1048">
        <v>224</v>
      </c>
      <c r="E1048">
        <v>218</v>
      </c>
      <c r="F1048"/>
      <c r="G1048"/>
      <c r="H1048"/>
      <c r="I1048"/>
      <c r="J1048"/>
      <c r="K1048"/>
      <c r="L1048"/>
      <c r="M1048"/>
      <c r="N1048" s="436">
        <f t="shared" si="16"/>
        <v>877</v>
      </c>
    </row>
    <row r="1049" spans="1:14" x14ac:dyDescent="0.3">
      <c r="A1049" t="s">
        <v>3819</v>
      </c>
      <c r="B1049"/>
      <c r="C1049"/>
      <c r="D1049"/>
      <c r="E1049"/>
      <c r="F1049">
        <v>146</v>
      </c>
      <c r="G1049">
        <v>160</v>
      </c>
      <c r="H1049">
        <v>138</v>
      </c>
      <c r="I1049">
        <v>162</v>
      </c>
      <c r="J1049">
        <v>164</v>
      </c>
      <c r="K1049">
        <v>159</v>
      </c>
      <c r="L1049">
        <v>157</v>
      </c>
      <c r="M1049">
        <v>145</v>
      </c>
      <c r="N1049" s="436">
        <f t="shared" si="16"/>
        <v>1231</v>
      </c>
    </row>
    <row r="1050" spans="1:14" x14ac:dyDescent="0.3">
      <c r="A1050" t="s">
        <v>3820</v>
      </c>
      <c r="B1050">
        <v>167</v>
      </c>
      <c r="C1050">
        <v>183</v>
      </c>
      <c r="D1050">
        <v>151</v>
      </c>
      <c r="E1050">
        <v>161</v>
      </c>
      <c r="F1050"/>
      <c r="G1050"/>
      <c r="H1050"/>
      <c r="I1050"/>
      <c r="J1050"/>
      <c r="K1050"/>
      <c r="L1050"/>
      <c r="M1050"/>
      <c r="N1050" s="436">
        <f t="shared" si="16"/>
        <v>662</v>
      </c>
    </row>
    <row r="1051" spans="1:14" x14ac:dyDescent="0.3">
      <c r="A1051" t="s">
        <v>3821</v>
      </c>
      <c r="B1051">
        <v>38</v>
      </c>
      <c r="C1051">
        <v>57</v>
      </c>
      <c r="D1051">
        <v>31</v>
      </c>
      <c r="E1051">
        <v>46</v>
      </c>
      <c r="F1051"/>
      <c r="G1051"/>
      <c r="H1051"/>
      <c r="I1051"/>
      <c r="J1051"/>
      <c r="K1051"/>
      <c r="L1051"/>
      <c r="M1051"/>
      <c r="N1051" s="436">
        <f t="shared" si="16"/>
        <v>172</v>
      </c>
    </row>
    <row r="1052" spans="1:14" x14ac:dyDescent="0.3">
      <c r="A1052" t="s">
        <v>3822</v>
      </c>
      <c r="B1052">
        <v>28</v>
      </c>
      <c r="C1052">
        <v>40</v>
      </c>
      <c r="D1052">
        <v>25</v>
      </c>
      <c r="E1052">
        <v>36</v>
      </c>
      <c r="F1052"/>
      <c r="G1052"/>
      <c r="H1052"/>
      <c r="I1052"/>
      <c r="J1052"/>
      <c r="K1052"/>
      <c r="L1052"/>
      <c r="M1052"/>
      <c r="N1052" s="436">
        <f t="shared" si="16"/>
        <v>129</v>
      </c>
    </row>
    <row r="1053" spans="1:14" x14ac:dyDescent="0.3">
      <c r="A1053" t="s">
        <v>3823</v>
      </c>
      <c r="B1053">
        <v>57</v>
      </c>
      <c r="C1053">
        <v>50</v>
      </c>
      <c r="D1053">
        <v>43</v>
      </c>
      <c r="E1053">
        <v>42</v>
      </c>
      <c r="F1053"/>
      <c r="G1053"/>
      <c r="H1053"/>
      <c r="I1053"/>
      <c r="J1053"/>
      <c r="K1053"/>
      <c r="L1053"/>
      <c r="M1053"/>
      <c r="N1053" s="436">
        <f t="shared" si="16"/>
        <v>192</v>
      </c>
    </row>
    <row r="1054" spans="1:14" x14ac:dyDescent="0.3">
      <c r="A1054" t="s">
        <v>3824</v>
      </c>
      <c r="B1054">
        <v>40</v>
      </c>
      <c r="C1054">
        <v>41</v>
      </c>
      <c r="D1054">
        <v>34</v>
      </c>
      <c r="E1054">
        <v>45</v>
      </c>
      <c r="F1054"/>
      <c r="G1054"/>
      <c r="H1054"/>
      <c r="I1054"/>
      <c r="J1054"/>
      <c r="K1054"/>
      <c r="L1054"/>
      <c r="M1054"/>
      <c r="N1054" s="436">
        <f t="shared" si="16"/>
        <v>160</v>
      </c>
    </row>
    <row r="1055" spans="1:14" x14ac:dyDescent="0.3">
      <c r="A1055" t="s">
        <v>3825</v>
      </c>
      <c r="B1055"/>
      <c r="C1055"/>
      <c r="D1055"/>
      <c r="E1055"/>
      <c r="F1055">
        <v>139</v>
      </c>
      <c r="G1055">
        <v>149</v>
      </c>
      <c r="H1055">
        <v>158</v>
      </c>
      <c r="I1055">
        <v>166</v>
      </c>
      <c r="J1055">
        <v>148</v>
      </c>
      <c r="K1055">
        <v>183</v>
      </c>
      <c r="L1055">
        <v>152</v>
      </c>
      <c r="M1055">
        <v>191</v>
      </c>
      <c r="N1055" s="436">
        <f t="shared" si="16"/>
        <v>1286</v>
      </c>
    </row>
    <row r="1056" spans="1:14" x14ac:dyDescent="0.3">
      <c r="A1056" t="s">
        <v>3826</v>
      </c>
      <c r="B1056">
        <v>178</v>
      </c>
      <c r="C1056">
        <v>189</v>
      </c>
      <c r="D1056">
        <v>199</v>
      </c>
      <c r="E1056">
        <v>186</v>
      </c>
      <c r="F1056"/>
      <c r="G1056"/>
      <c r="H1056"/>
      <c r="I1056"/>
      <c r="J1056"/>
      <c r="K1056"/>
      <c r="L1056"/>
      <c r="M1056"/>
      <c r="N1056" s="436">
        <f t="shared" si="16"/>
        <v>752</v>
      </c>
    </row>
    <row r="1057" spans="1:14" x14ac:dyDescent="0.3">
      <c r="A1057" t="s">
        <v>3827</v>
      </c>
      <c r="B1057"/>
      <c r="C1057"/>
      <c r="D1057"/>
      <c r="E1057"/>
      <c r="F1057">
        <v>175</v>
      </c>
      <c r="G1057">
        <v>162</v>
      </c>
      <c r="H1057">
        <v>161</v>
      </c>
      <c r="I1057">
        <v>168</v>
      </c>
      <c r="J1057">
        <v>172</v>
      </c>
      <c r="K1057">
        <v>182</v>
      </c>
      <c r="L1057">
        <v>184</v>
      </c>
      <c r="M1057">
        <v>160</v>
      </c>
      <c r="N1057" s="436">
        <f t="shared" si="16"/>
        <v>1364</v>
      </c>
    </row>
    <row r="1058" spans="1:14" x14ac:dyDescent="0.3">
      <c r="A1058" t="s">
        <v>3828</v>
      </c>
      <c r="B1058">
        <v>264</v>
      </c>
      <c r="C1058">
        <v>242</v>
      </c>
      <c r="D1058">
        <v>246</v>
      </c>
      <c r="E1058">
        <v>243</v>
      </c>
      <c r="F1058"/>
      <c r="G1058"/>
      <c r="H1058"/>
      <c r="I1058"/>
      <c r="J1058"/>
      <c r="K1058"/>
      <c r="L1058"/>
      <c r="M1058"/>
      <c r="N1058" s="436">
        <f t="shared" si="16"/>
        <v>995</v>
      </c>
    </row>
    <row r="1059" spans="1:14" x14ac:dyDescent="0.3">
      <c r="A1059" t="s">
        <v>3829</v>
      </c>
      <c r="B1059">
        <v>197</v>
      </c>
      <c r="C1059">
        <v>248</v>
      </c>
      <c r="D1059">
        <v>223</v>
      </c>
      <c r="E1059">
        <v>210</v>
      </c>
      <c r="F1059"/>
      <c r="G1059"/>
      <c r="H1059"/>
      <c r="I1059"/>
      <c r="J1059"/>
      <c r="K1059"/>
      <c r="L1059"/>
      <c r="M1059"/>
      <c r="N1059" s="436">
        <f t="shared" si="16"/>
        <v>878</v>
      </c>
    </row>
    <row r="1060" spans="1:14" x14ac:dyDescent="0.3">
      <c r="A1060" t="s">
        <v>3830</v>
      </c>
      <c r="B1060"/>
      <c r="C1060"/>
      <c r="D1060"/>
      <c r="E1060"/>
      <c r="F1060">
        <v>571</v>
      </c>
      <c r="G1060">
        <v>603</v>
      </c>
      <c r="H1060">
        <v>525</v>
      </c>
      <c r="I1060">
        <v>533</v>
      </c>
      <c r="J1060">
        <v>454</v>
      </c>
      <c r="K1060">
        <v>486</v>
      </c>
      <c r="L1060">
        <v>492</v>
      </c>
      <c r="M1060">
        <v>568</v>
      </c>
      <c r="N1060" s="436">
        <f t="shared" si="16"/>
        <v>4232</v>
      </c>
    </row>
    <row r="1061" spans="1:14" x14ac:dyDescent="0.3">
      <c r="A1061" t="s">
        <v>3831</v>
      </c>
      <c r="B1061">
        <v>144</v>
      </c>
      <c r="C1061">
        <v>157</v>
      </c>
      <c r="D1061">
        <v>155</v>
      </c>
      <c r="E1061">
        <v>147</v>
      </c>
      <c r="F1061"/>
      <c r="G1061"/>
      <c r="H1061"/>
      <c r="I1061"/>
      <c r="J1061"/>
      <c r="K1061"/>
      <c r="L1061"/>
      <c r="M1061"/>
      <c r="N1061" s="436">
        <f t="shared" si="16"/>
        <v>603</v>
      </c>
    </row>
    <row r="1062" spans="1:14" x14ac:dyDescent="0.3">
      <c r="A1062" t="s">
        <v>3832</v>
      </c>
      <c r="B1062"/>
      <c r="C1062"/>
      <c r="D1062"/>
      <c r="E1062"/>
      <c r="F1062">
        <v>149</v>
      </c>
      <c r="G1062">
        <v>171</v>
      </c>
      <c r="H1062">
        <v>123</v>
      </c>
      <c r="I1062">
        <v>146</v>
      </c>
      <c r="J1062">
        <v>141</v>
      </c>
      <c r="K1062">
        <v>164</v>
      </c>
      <c r="L1062">
        <v>152</v>
      </c>
      <c r="M1062">
        <v>159</v>
      </c>
      <c r="N1062" s="436">
        <f t="shared" si="16"/>
        <v>1205</v>
      </c>
    </row>
    <row r="1063" spans="1:14" x14ac:dyDescent="0.3">
      <c r="A1063" t="s">
        <v>3833</v>
      </c>
      <c r="B1063">
        <v>145</v>
      </c>
      <c r="C1063">
        <v>144</v>
      </c>
      <c r="D1063">
        <v>167</v>
      </c>
      <c r="E1063">
        <v>179</v>
      </c>
      <c r="F1063"/>
      <c r="G1063"/>
      <c r="H1063"/>
      <c r="I1063"/>
      <c r="J1063"/>
      <c r="K1063"/>
      <c r="L1063"/>
      <c r="M1063"/>
      <c r="N1063" s="436">
        <f t="shared" si="16"/>
        <v>635</v>
      </c>
    </row>
    <row r="1064" spans="1:14" x14ac:dyDescent="0.3">
      <c r="A1064" t="s">
        <v>3834</v>
      </c>
      <c r="B1064"/>
      <c r="C1064"/>
      <c r="D1064"/>
      <c r="E1064"/>
      <c r="F1064">
        <v>6</v>
      </c>
      <c r="G1064">
        <v>10</v>
      </c>
      <c r="H1064">
        <v>182</v>
      </c>
      <c r="I1064">
        <v>193</v>
      </c>
      <c r="J1064">
        <v>181</v>
      </c>
      <c r="K1064">
        <v>192</v>
      </c>
      <c r="L1064">
        <v>164</v>
      </c>
      <c r="M1064">
        <v>192</v>
      </c>
      <c r="N1064" s="436">
        <f t="shared" si="16"/>
        <v>1120</v>
      </c>
    </row>
    <row r="1065" spans="1:14" x14ac:dyDescent="0.3">
      <c r="A1065" t="s">
        <v>17674</v>
      </c>
      <c r="B1065"/>
      <c r="C1065"/>
      <c r="D1065"/>
      <c r="E1065"/>
      <c r="F1065">
        <v>180</v>
      </c>
      <c r="G1065">
        <v>209</v>
      </c>
      <c r="H1065"/>
      <c r="I1065"/>
      <c r="J1065"/>
      <c r="K1065"/>
      <c r="L1065"/>
      <c r="M1065"/>
      <c r="N1065" s="436">
        <f t="shared" si="16"/>
        <v>389</v>
      </c>
    </row>
    <row r="1066" spans="1:14" x14ac:dyDescent="0.3">
      <c r="A1066" t="s">
        <v>13273</v>
      </c>
      <c r="B1066">
        <v>34</v>
      </c>
      <c r="C1066">
        <v>38</v>
      </c>
      <c r="D1066">
        <v>23</v>
      </c>
      <c r="E1066">
        <v>34</v>
      </c>
      <c r="F1066"/>
      <c r="G1066"/>
      <c r="H1066"/>
      <c r="I1066"/>
      <c r="J1066"/>
      <c r="K1066"/>
      <c r="L1066"/>
      <c r="M1066"/>
      <c r="N1066" s="436">
        <f t="shared" si="16"/>
        <v>129</v>
      </c>
    </row>
    <row r="1067" spans="1:14" x14ac:dyDescent="0.3">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3">
      <c r="A1068" t="s">
        <v>3836</v>
      </c>
      <c r="B1068">
        <v>47</v>
      </c>
      <c r="C1068">
        <v>29</v>
      </c>
      <c r="D1068">
        <v>32</v>
      </c>
      <c r="E1068">
        <v>32</v>
      </c>
      <c r="F1068"/>
      <c r="G1068"/>
      <c r="H1068"/>
      <c r="I1068"/>
      <c r="J1068"/>
      <c r="K1068"/>
      <c r="L1068"/>
      <c r="M1068"/>
      <c r="N1068" s="436">
        <f t="shared" si="16"/>
        <v>140</v>
      </c>
    </row>
    <row r="1069" spans="1:14" x14ac:dyDescent="0.3">
      <c r="A1069" t="s">
        <v>3837</v>
      </c>
      <c r="B1069">
        <v>34</v>
      </c>
      <c r="C1069">
        <v>32</v>
      </c>
      <c r="D1069">
        <v>34</v>
      </c>
      <c r="E1069">
        <v>24</v>
      </c>
      <c r="F1069"/>
      <c r="G1069"/>
      <c r="H1069"/>
      <c r="I1069"/>
      <c r="J1069"/>
      <c r="K1069"/>
      <c r="L1069"/>
      <c r="M1069"/>
      <c r="N1069" s="436">
        <f t="shared" si="16"/>
        <v>124</v>
      </c>
    </row>
    <row r="1070" spans="1:14" x14ac:dyDescent="0.3">
      <c r="A1070" t="s">
        <v>3838</v>
      </c>
      <c r="B1070">
        <v>55</v>
      </c>
      <c r="C1070">
        <v>46</v>
      </c>
      <c r="D1070">
        <v>50</v>
      </c>
      <c r="E1070">
        <v>49</v>
      </c>
      <c r="F1070"/>
      <c r="G1070"/>
      <c r="H1070"/>
      <c r="I1070"/>
      <c r="J1070"/>
      <c r="K1070"/>
      <c r="L1070"/>
      <c r="M1070"/>
      <c r="N1070" s="436">
        <f t="shared" si="16"/>
        <v>200</v>
      </c>
    </row>
    <row r="1071" spans="1:14" x14ac:dyDescent="0.3">
      <c r="A1071" t="s">
        <v>3839</v>
      </c>
      <c r="B1071">
        <v>48</v>
      </c>
      <c r="C1071">
        <v>42</v>
      </c>
      <c r="D1071">
        <v>59</v>
      </c>
      <c r="E1071">
        <v>65</v>
      </c>
      <c r="F1071"/>
      <c r="G1071"/>
      <c r="H1071"/>
      <c r="I1071"/>
      <c r="J1071"/>
      <c r="K1071"/>
      <c r="L1071"/>
      <c r="M1071"/>
      <c r="N1071" s="436">
        <f t="shared" si="16"/>
        <v>214</v>
      </c>
    </row>
    <row r="1072" spans="1:14" x14ac:dyDescent="0.3">
      <c r="A1072" t="s">
        <v>3840</v>
      </c>
      <c r="B1072"/>
      <c r="C1072"/>
      <c r="D1072"/>
      <c r="E1072"/>
      <c r="F1072">
        <v>90</v>
      </c>
      <c r="G1072">
        <v>90</v>
      </c>
      <c r="H1072">
        <v>97</v>
      </c>
      <c r="I1072">
        <v>70</v>
      </c>
      <c r="J1072">
        <v>61</v>
      </c>
      <c r="K1072">
        <v>64</v>
      </c>
      <c r="L1072">
        <v>66</v>
      </c>
      <c r="M1072">
        <v>77</v>
      </c>
      <c r="N1072" s="436">
        <f t="shared" si="16"/>
        <v>615</v>
      </c>
    </row>
    <row r="1073" spans="1:14" x14ac:dyDescent="0.3">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3">
      <c r="A1074" t="s">
        <v>3842</v>
      </c>
      <c r="B1074">
        <v>33</v>
      </c>
      <c r="C1074">
        <v>38</v>
      </c>
      <c r="D1074">
        <v>30</v>
      </c>
      <c r="E1074">
        <v>43</v>
      </c>
      <c r="F1074"/>
      <c r="G1074"/>
      <c r="H1074"/>
      <c r="I1074"/>
      <c r="J1074"/>
      <c r="K1074"/>
      <c r="L1074"/>
      <c r="M1074"/>
      <c r="N1074" s="436">
        <f t="shared" si="16"/>
        <v>144</v>
      </c>
    </row>
    <row r="1075" spans="1:14" x14ac:dyDescent="0.3">
      <c r="A1075" t="s">
        <v>3843</v>
      </c>
      <c r="B1075">
        <v>36</v>
      </c>
      <c r="C1075">
        <v>46</v>
      </c>
      <c r="D1075">
        <v>48</v>
      </c>
      <c r="E1075">
        <v>45</v>
      </c>
      <c r="F1075"/>
      <c r="G1075"/>
      <c r="H1075"/>
      <c r="I1075"/>
      <c r="J1075"/>
      <c r="K1075"/>
      <c r="L1075"/>
      <c r="M1075"/>
      <c r="N1075" s="436">
        <f t="shared" si="16"/>
        <v>175</v>
      </c>
    </row>
    <row r="1076" spans="1:14" x14ac:dyDescent="0.3">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3">
      <c r="A1077" t="s">
        <v>3845</v>
      </c>
      <c r="B1077">
        <v>22</v>
      </c>
      <c r="C1077">
        <v>23</v>
      </c>
      <c r="D1077">
        <v>33</v>
      </c>
      <c r="E1077">
        <v>27</v>
      </c>
      <c r="F1077"/>
      <c r="G1077"/>
      <c r="H1077"/>
      <c r="I1077"/>
      <c r="J1077"/>
      <c r="K1077"/>
      <c r="L1077"/>
      <c r="M1077"/>
      <c r="N1077" s="436">
        <f t="shared" si="16"/>
        <v>105</v>
      </c>
    </row>
    <row r="1078" spans="1:14" x14ac:dyDescent="0.3">
      <c r="A1078" t="s">
        <v>3846</v>
      </c>
      <c r="B1078">
        <v>39</v>
      </c>
      <c r="C1078">
        <v>36</v>
      </c>
      <c r="D1078">
        <v>28</v>
      </c>
      <c r="E1078">
        <v>46</v>
      </c>
      <c r="F1078"/>
      <c r="G1078"/>
      <c r="H1078"/>
      <c r="I1078"/>
      <c r="J1078"/>
      <c r="K1078"/>
      <c r="L1078"/>
      <c r="M1078"/>
      <c r="N1078" s="436">
        <f t="shared" si="16"/>
        <v>149</v>
      </c>
    </row>
    <row r="1079" spans="1:14" x14ac:dyDescent="0.3">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3">
      <c r="A1080" t="s">
        <v>3848</v>
      </c>
      <c r="B1080">
        <v>29</v>
      </c>
      <c r="C1080">
        <v>24</v>
      </c>
      <c r="D1080">
        <v>24</v>
      </c>
      <c r="E1080">
        <v>33</v>
      </c>
      <c r="F1080"/>
      <c r="G1080"/>
      <c r="H1080"/>
      <c r="I1080"/>
      <c r="J1080"/>
      <c r="K1080"/>
      <c r="L1080"/>
      <c r="M1080"/>
      <c r="N1080" s="436">
        <f t="shared" si="16"/>
        <v>110</v>
      </c>
    </row>
    <row r="1081" spans="1:14" x14ac:dyDescent="0.3">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3">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3">
      <c r="A1083" t="s">
        <v>13084</v>
      </c>
      <c r="B1083"/>
      <c r="C1083"/>
      <c r="D1083"/>
      <c r="E1083"/>
      <c r="F1083">
        <v>82</v>
      </c>
      <c r="G1083">
        <v>61</v>
      </c>
      <c r="H1083">
        <v>79</v>
      </c>
      <c r="I1083">
        <v>54</v>
      </c>
      <c r="J1083">
        <v>66</v>
      </c>
      <c r="K1083">
        <v>56</v>
      </c>
      <c r="L1083">
        <v>44</v>
      </c>
      <c r="M1083">
        <v>49</v>
      </c>
      <c r="N1083" s="436">
        <f t="shared" si="16"/>
        <v>491</v>
      </c>
    </row>
    <row r="1084" spans="1:14" x14ac:dyDescent="0.3">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3">
      <c r="A1085" t="s">
        <v>17591</v>
      </c>
      <c r="B1085">
        <v>70</v>
      </c>
      <c r="C1085">
        <v>77</v>
      </c>
      <c r="D1085">
        <v>74</v>
      </c>
      <c r="E1085">
        <v>72</v>
      </c>
      <c r="F1085">
        <v>75</v>
      </c>
      <c r="G1085">
        <v>71</v>
      </c>
      <c r="H1085"/>
      <c r="I1085"/>
      <c r="J1085"/>
      <c r="K1085"/>
      <c r="L1085"/>
      <c r="M1085"/>
      <c r="N1085" s="436">
        <f t="shared" si="16"/>
        <v>439</v>
      </c>
    </row>
    <row r="1086" spans="1:14" x14ac:dyDescent="0.3">
      <c r="A1086" t="s">
        <v>17312</v>
      </c>
      <c r="B1086">
        <v>35</v>
      </c>
      <c r="C1086">
        <v>45</v>
      </c>
      <c r="D1086">
        <v>37</v>
      </c>
      <c r="E1086">
        <v>28</v>
      </c>
      <c r="F1086"/>
      <c r="G1086"/>
      <c r="H1086"/>
      <c r="I1086"/>
      <c r="J1086"/>
      <c r="K1086"/>
      <c r="L1086"/>
      <c r="M1086"/>
      <c r="N1086" s="436">
        <f t="shared" si="16"/>
        <v>145</v>
      </c>
    </row>
    <row r="1087" spans="1:14" x14ac:dyDescent="0.3">
      <c r="A1087" t="s">
        <v>10451</v>
      </c>
      <c r="B1087">
        <v>22</v>
      </c>
      <c r="C1087">
        <v>25</v>
      </c>
      <c r="D1087">
        <v>25</v>
      </c>
      <c r="E1087">
        <v>27</v>
      </c>
      <c r="F1087"/>
      <c r="G1087"/>
      <c r="H1087"/>
      <c r="I1087"/>
      <c r="J1087"/>
      <c r="K1087"/>
      <c r="L1087"/>
      <c r="M1087"/>
      <c r="N1087" s="436">
        <f t="shared" si="16"/>
        <v>99</v>
      </c>
    </row>
    <row r="1088" spans="1:14" x14ac:dyDescent="0.3">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3">
      <c r="A1089" t="s">
        <v>3853</v>
      </c>
      <c r="B1089">
        <v>37</v>
      </c>
      <c r="C1089">
        <v>33</v>
      </c>
      <c r="D1089">
        <v>29</v>
      </c>
      <c r="E1089">
        <v>21</v>
      </c>
      <c r="F1089"/>
      <c r="G1089"/>
      <c r="H1089"/>
      <c r="I1089"/>
      <c r="J1089"/>
      <c r="K1089"/>
      <c r="L1089"/>
      <c r="M1089"/>
      <c r="N1089" s="436">
        <f t="shared" si="16"/>
        <v>120</v>
      </c>
    </row>
    <row r="1090" spans="1:14" x14ac:dyDescent="0.3">
      <c r="A1090" t="s">
        <v>3854</v>
      </c>
      <c r="B1090"/>
      <c r="C1090"/>
      <c r="D1090"/>
      <c r="E1090"/>
      <c r="F1090"/>
      <c r="G1090"/>
      <c r="H1090"/>
      <c r="I1090"/>
      <c r="J1090"/>
      <c r="K1090"/>
      <c r="L1090">
        <v>137</v>
      </c>
      <c r="M1090">
        <v>119</v>
      </c>
      <c r="N1090" s="436">
        <f t="shared" si="16"/>
        <v>256</v>
      </c>
    </row>
    <row r="1091" spans="1:14" x14ac:dyDescent="0.3">
      <c r="A1091" t="s">
        <v>3855</v>
      </c>
      <c r="B1091"/>
      <c r="C1091"/>
      <c r="D1091"/>
      <c r="E1091"/>
      <c r="F1091">
        <v>112</v>
      </c>
      <c r="G1091">
        <v>77</v>
      </c>
      <c r="H1091">
        <v>57</v>
      </c>
      <c r="I1091">
        <v>89</v>
      </c>
      <c r="J1091">
        <v>49</v>
      </c>
      <c r="K1091">
        <v>62</v>
      </c>
      <c r="L1091">
        <v>70</v>
      </c>
      <c r="M1091">
        <v>43</v>
      </c>
      <c r="N1091" s="436">
        <f t="shared" si="16"/>
        <v>559</v>
      </c>
    </row>
    <row r="1092" spans="1:14" x14ac:dyDescent="0.3">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3">
      <c r="A1093" t="s">
        <v>3857</v>
      </c>
      <c r="B1093">
        <v>30</v>
      </c>
      <c r="C1093">
        <v>19</v>
      </c>
      <c r="D1093">
        <v>30</v>
      </c>
      <c r="E1093">
        <v>18</v>
      </c>
      <c r="F1093"/>
      <c r="G1093"/>
      <c r="H1093"/>
      <c r="I1093"/>
      <c r="J1093"/>
      <c r="K1093"/>
      <c r="L1093"/>
      <c r="M1093"/>
      <c r="N1093" s="436">
        <f t="shared" si="17"/>
        <v>97</v>
      </c>
    </row>
    <row r="1094" spans="1:14" x14ac:dyDescent="0.3">
      <c r="A1094" t="s">
        <v>3858</v>
      </c>
      <c r="B1094"/>
      <c r="C1094"/>
      <c r="D1094"/>
      <c r="E1094"/>
      <c r="F1094">
        <v>64</v>
      </c>
      <c r="G1094">
        <v>31</v>
      </c>
      <c r="H1094">
        <v>30</v>
      </c>
      <c r="I1094">
        <v>27</v>
      </c>
      <c r="J1094">
        <v>31</v>
      </c>
      <c r="K1094">
        <v>20</v>
      </c>
      <c r="L1094">
        <v>22</v>
      </c>
      <c r="M1094">
        <v>19</v>
      </c>
      <c r="N1094" s="436">
        <f t="shared" si="17"/>
        <v>244</v>
      </c>
    </row>
    <row r="1095" spans="1:14" x14ac:dyDescent="0.3">
      <c r="A1095" t="s">
        <v>3859</v>
      </c>
      <c r="B1095">
        <v>40</v>
      </c>
      <c r="C1095">
        <v>34</v>
      </c>
      <c r="D1095">
        <v>43</v>
      </c>
      <c r="E1095">
        <v>39</v>
      </c>
      <c r="F1095"/>
      <c r="G1095"/>
      <c r="H1095"/>
      <c r="I1095"/>
      <c r="J1095"/>
      <c r="K1095"/>
      <c r="L1095"/>
      <c r="M1095"/>
      <c r="N1095" s="436">
        <f t="shared" si="17"/>
        <v>156</v>
      </c>
    </row>
    <row r="1096" spans="1:14" x14ac:dyDescent="0.3">
      <c r="A1096" t="s">
        <v>3860</v>
      </c>
      <c r="B1096">
        <v>25</v>
      </c>
      <c r="C1096">
        <v>23</v>
      </c>
      <c r="D1096">
        <v>28</v>
      </c>
      <c r="E1096">
        <v>19</v>
      </c>
      <c r="F1096"/>
      <c r="G1096"/>
      <c r="H1096"/>
      <c r="I1096"/>
      <c r="J1096"/>
      <c r="K1096"/>
      <c r="L1096"/>
      <c r="M1096"/>
      <c r="N1096" s="436">
        <f t="shared" si="17"/>
        <v>95</v>
      </c>
    </row>
    <row r="1097" spans="1:14" x14ac:dyDescent="0.3">
      <c r="A1097" t="s">
        <v>3861</v>
      </c>
      <c r="B1097">
        <v>21</v>
      </c>
      <c r="C1097">
        <v>22</v>
      </c>
      <c r="D1097">
        <v>14</v>
      </c>
      <c r="E1097">
        <v>28</v>
      </c>
      <c r="F1097"/>
      <c r="G1097"/>
      <c r="H1097"/>
      <c r="I1097"/>
      <c r="J1097"/>
      <c r="K1097"/>
      <c r="L1097"/>
      <c r="M1097"/>
      <c r="N1097" s="436">
        <f t="shared" si="17"/>
        <v>85</v>
      </c>
    </row>
    <row r="1098" spans="1:14" x14ac:dyDescent="0.3">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3">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3">
      <c r="A1100" t="s">
        <v>3863</v>
      </c>
      <c r="B1100">
        <v>45</v>
      </c>
      <c r="C1100">
        <v>47</v>
      </c>
      <c r="D1100">
        <v>39</v>
      </c>
      <c r="E1100">
        <v>49</v>
      </c>
      <c r="F1100"/>
      <c r="G1100"/>
      <c r="H1100"/>
      <c r="I1100"/>
      <c r="J1100"/>
      <c r="K1100"/>
      <c r="L1100"/>
      <c r="M1100"/>
      <c r="N1100" s="436">
        <f t="shared" si="17"/>
        <v>180</v>
      </c>
    </row>
    <row r="1101" spans="1:14" x14ac:dyDescent="0.3">
      <c r="A1101" t="s">
        <v>10063</v>
      </c>
      <c r="B1101">
        <v>27</v>
      </c>
      <c r="C1101">
        <v>30</v>
      </c>
      <c r="D1101">
        <v>35</v>
      </c>
      <c r="E1101">
        <v>25</v>
      </c>
      <c r="F1101"/>
      <c r="G1101"/>
      <c r="H1101"/>
      <c r="I1101"/>
      <c r="J1101"/>
      <c r="K1101"/>
      <c r="L1101"/>
      <c r="M1101"/>
      <c r="N1101" s="436">
        <f t="shared" si="17"/>
        <v>117</v>
      </c>
    </row>
    <row r="1102" spans="1:14" x14ac:dyDescent="0.3">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3">
      <c r="A1103" t="s">
        <v>3865</v>
      </c>
      <c r="B1103">
        <v>43</v>
      </c>
      <c r="C1103">
        <v>42</v>
      </c>
      <c r="D1103">
        <v>37</v>
      </c>
      <c r="E1103">
        <v>48</v>
      </c>
      <c r="F1103"/>
      <c r="G1103"/>
      <c r="H1103"/>
      <c r="I1103"/>
      <c r="J1103"/>
      <c r="K1103"/>
      <c r="L1103"/>
      <c r="M1103"/>
      <c r="N1103" s="436">
        <f t="shared" si="17"/>
        <v>170</v>
      </c>
    </row>
    <row r="1104" spans="1:14" x14ac:dyDescent="0.3">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3">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3">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3">
      <c r="A1107" t="s">
        <v>3869</v>
      </c>
      <c r="B1107">
        <v>45</v>
      </c>
      <c r="C1107">
        <v>30</v>
      </c>
      <c r="D1107">
        <v>38</v>
      </c>
      <c r="E1107">
        <v>34</v>
      </c>
      <c r="F1107"/>
      <c r="G1107"/>
      <c r="H1107"/>
      <c r="I1107"/>
      <c r="J1107"/>
      <c r="K1107"/>
      <c r="L1107"/>
      <c r="M1107"/>
      <c r="N1107" s="436">
        <f t="shared" si="17"/>
        <v>147</v>
      </c>
    </row>
    <row r="1108" spans="1:14" x14ac:dyDescent="0.3">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3">
      <c r="A1109" t="s">
        <v>10064</v>
      </c>
      <c r="B1109">
        <v>28</v>
      </c>
      <c r="C1109">
        <v>29</v>
      </c>
      <c r="D1109">
        <v>22</v>
      </c>
      <c r="E1109">
        <v>20</v>
      </c>
      <c r="F1109"/>
      <c r="G1109"/>
      <c r="H1109"/>
      <c r="I1109"/>
      <c r="J1109"/>
      <c r="K1109"/>
      <c r="L1109"/>
      <c r="M1109"/>
      <c r="N1109" s="436">
        <f t="shared" si="17"/>
        <v>99</v>
      </c>
    </row>
    <row r="1110" spans="1:14" x14ac:dyDescent="0.3">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3">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3">
      <c r="A1112" t="s">
        <v>3873</v>
      </c>
      <c r="B1112"/>
      <c r="C1112"/>
      <c r="D1112"/>
      <c r="E1112"/>
      <c r="F1112">
        <v>185</v>
      </c>
      <c r="G1112">
        <v>166</v>
      </c>
      <c r="H1112">
        <v>161</v>
      </c>
      <c r="I1112">
        <v>174</v>
      </c>
      <c r="J1112">
        <v>174</v>
      </c>
      <c r="K1112">
        <v>138</v>
      </c>
      <c r="L1112">
        <v>153</v>
      </c>
      <c r="M1112">
        <v>163</v>
      </c>
      <c r="N1112" s="436">
        <f t="shared" si="17"/>
        <v>1314</v>
      </c>
    </row>
    <row r="1113" spans="1:14" x14ac:dyDescent="0.3">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3">
      <c r="A1114" t="s">
        <v>3875</v>
      </c>
      <c r="B1114">
        <v>44</v>
      </c>
      <c r="C1114">
        <v>37</v>
      </c>
      <c r="D1114">
        <v>40</v>
      </c>
      <c r="E1114">
        <v>40</v>
      </c>
      <c r="F1114"/>
      <c r="G1114"/>
      <c r="H1114"/>
      <c r="I1114"/>
      <c r="J1114"/>
      <c r="K1114"/>
      <c r="L1114"/>
      <c r="M1114"/>
      <c r="N1114" s="436">
        <f t="shared" si="17"/>
        <v>161</v>
      </c>
    </row>
    <row r="1115" spans="1:14" x14ac:dyDescent="0.3">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3">
      <c r="A1116" t="s">
        <v>13062</v>
      </c>
      <c r="B1116"/>
      <c r="C1116"/>
      <c r="D1116"/>
      <c r="E1116"/>
      <c r="F1116">
        <v>71</v>
      </c>
      <c r="G1116">
        <v>72</v>
      </c>
      <c r="H1116">
        <v>70</v>
      </c>
      <c r="I1116">
        <v>75</v>
      </c>
      <c r="J1116">
        <v>65</v>
      </c>
      <c r="K1116">
        <v>60</v>
      </c>
      <c r="L1116">
        <v>59</v>
      </c>
      <c r="M1116">
        <v>51</v>
      </c>
      <c r="N1116" s="436">
        <f t="shared" si="17"/>
        <v>523</v>
      </c>
    </row>
    <row r="1117" spans="1:14" x14ac:dyDescent="0.3">
      <c r="A1117" t="s">
        <v>3876</v>
      </c>
      <c r="B1117">
        <v>17</v>
      </c>
      <c r="C1117">
        <v>21</v>
      </c>
      <c r="D1117">
        <v>22</v>
      </c>
      <c r="E1117">
        <v>14</v>
      </c>
      <c r="F1117"/>
      <c r="G1117"/>
      <c r="H1117"/>
      <c r="I1117"/>
      <c r="J1117"/>
      <c r="K1117"/>
      <c r="L1117"/>
      <c r="M1117"/>
      <c r="N1117" s="436">
        <f t="shared" si="17"/>
        <v>74</v>
      </c>
    </row>
    <row r="1118" spans="1:14" x14ac:dyDescent="0.3">
      <c r="A1118" t="s">
        <v>3877</v>
      </c>
      <c r="B1118">
        <v>16</v>
      </c>
      <c r="C1118">
        <v>15</v>
      </c>
      <c r="D1118">
        <v>23</v>
      </c>
      <c r="E1118">
        <v>15</v>
      </c>
      <c r="F1118"/>
      <c r="G1118"/>
      <c r="H1118"/>
      <c r="I1118"/>
      <c r="J1118"/>
      <c r="K1118"/>
      <c r="L1118"/>
      <c r="M1118"/>
      <c r="N1118" s="436">
        <f t="shared" si="17"/>
        <v>69</v>
      </c>
    </row>
    <row r="1119" spans="1:14" x14ac:dyDescent="0.3">
      <c r="A1119" t="s">
        <v>3878</v>
      </c>
      <c r="B1119">
        <v>22</v>
      </c>
      <c r="C1119">
        <v>24</v>
      </c>
      <c r="D1119">
        <v>19</v>
      </c>
      <c r="E1119">
        <v>28</v>
      </c>
      <c r="F1119"/>
      <c r="G1119"/>
      <c r="H1119"/>
      <c r="I1119"/>
      <c r="J1119"/>
      <c r="K1119"/>
      <c r="L1119"/>
      <c r="M1119"/>
      <c r="N1119" s="436">
        <f t="shared" si="17"/>
        <v>93</v>
      </c>
    </row>
    <row r="1120" spans="1:14" x14ac:dyDescent="0.3">
      <c r="A1120" t="s">
        <v>3879</v>
      </c>
      <c r="B1120">
        <v>13</v>
      </c>
      <c r="C1120">
        <v>13</v>
      </c>
      <c r="D1120">
        <v>10</v>
      </c>
      <c r="E1120">
        <v>16</v>
      </c>
      <c r="F1120"/>
      <c r="G1120"/>
      <c r="H1120"/>
      <c r="I1120"/>
      <c r="J1120"/>
      <c r="K1120"/>
      <c r="L1120"/>
      <c r="M1120"/>
      <c r="N1120" s="436">
        <f t="shared" si="17"/>
        <v>52</v>
      </c>
    </row>
    <row r="1121" spans="1:14" x14ac:dyDescent="0.3">
      <c r="A1121" t="s">
        <v>3880</v>
      </c>
      <c r="B1121">
        <v>21</v>
      </c>
      <c r="C1121">
        <v>40</v>
      </c>
      <c r="D1121">
        <v>25</v>
      </c>
      <c r="E1121">
        <v>27</v>
      </c>
      <c r="F1121"/>
      <c r="G1121"/>
      <c r="H1121"/>
      <c r="I1121"/>
      <c r="J1121"/>
      <c r="K1121"/>
      <c r="L1121"/>
      <c r="M1121"/>
      <c r="N1121" s="436">
        <f t="shared" si="17"/>
        <v>113</v>
      </c>
    </row>
    <row r="1122" spans="1:14" x14ac:dyDescent="0.3">
      <c r="A1122" t="s">
        <v>3881</v>
      </c>
      <c r="B1122">
        <v>16</v>
      </c>
      <c r="C1122">
        <v>26</v>
      </c>
      <c r="D1122">
        <v>20</v>
      </c>
      <c r="E1122">
        <v>29</v>
      </c>
      <c r="F1122"/>
      <c r="G1122"/>
      <c r="H1122"/>
      <c r="I1122"/>
      <c r="J1122"/>
      <c r="K1122"/>
      <c r="L1122"/>
      <c r="M1122"/>
      <c r="N1122" s="436">
        <f t="shared" si="17"/>
        <v>91</v>
      </c>
    </row>
    <row r="1123" spans="1:14" x14ac:dyDescent="0.3">
      <c r="A1123" t="s">
        <v>3882</v>
      </c>
      <c r="B1123">
        <v>11</v>
      </c>
      <c r="C1123">
        <v>16</v>
      </c>
      <c r="D1123">
        <v>13</v>
      </c>
      <c r="E1123">
        <v>20</v>
      </c>
      <c r="F1123"/>
      <c r="G1123"/>
      <c r="H1123"/>
      <c r="I1123"/>
      <c r="J1123"/>
      <c r="K1123"/>
      <c r="L1123"/>
      <c r="M1123"/>
      <c r="N1123" s="436">
        <f t="shared" si="17"/>
        <v>60</v>
      </c>
    </row>
    <row r="1124" spans="1:14" x14ac:dyDescent="0.3">
      <c r="A1124" t="s">
        <v>3883</v>
      </c>
      <c r="B1124">
        <v>24</v>
      </c>
      <c r="C1124">
        <v>23</v>
      </c>
      <c r="D1124">
        <v>24</v>
      </c>
      <c r="E1124">
        <v>21</v>
      </c>
      <c r="F1124"/>
      <c r="G1124"/>
      <c r="H1124"/>
      <c r="I1124"/>
      <c r="J1124"/>
      <c r="K1124"/>
      <c r="L1124"/>
      <c r="M1124"/>
      <c r="N1124" s="436">
        <f t="shared" si="17"/>
        <v>92</v>
      </c>
    </row>
    <row r="1125" spans="1:14" x14ac:dyDescent="0.3">
      <c r="A1125" t="s">
        <v>3884</v>
      </c>
      <c r="B1125">
        <v>8</v>
      </c>
      <c r="C1125">
        <v>8</v>
      </c>
      <c r="D1125">
        <v>8</v>
      </c>
      <c r="E1125">
        <v>11</v>
      </c>
      <c r="F1125"/>
      <c r="G1125"/>
      <c r="H1125"/>
      <c r="I1125"/>
      <c r="J1125"/>
      <c r="K1125"/>
      <c r="L1125"/>
      <c r="M1125"/>
      <c r="N1125" s="436">
        <f t="shared" si="17"/>
        <v>35</v>
      </c>
    </row>
    <row r="1126" spans="1:14" x14ac:dyDescent="0.3">
      <c r="A1126" t="s">
        <v>3885</v>
      </c>
      <c r="B1126">
        <v>9</v>
      </c>
      <c r="C1126">
        <v>9</v>
      </c>
      <c r="D1126">
        <v>14</v>
      </c>
      <c r="E1126">
        <v>12</v>
      </c>
      <c r="F1126"/>
      <c r="G1126"/>
      <c r="H1126"/>
      <c r="I1126"/>
      <c r="J1126"/>
      <c r="K1126"/>
      <c r="L1126"/>
      <c r="M1126"/>
      <c r="N1126" s="436">
        <f t="shared" si="17"/>
        <v>44</v>
      </c>
    </row>
    <row r="1127" spans="1:14" x14ac:dyDescent="0.3">
      <c r="A1127" t="s">
        <v>3886</v>
      </c>
      <c r="B1127">
        <v>12</v>
      </c>
      <c r="C1127">
        <v>15</v>
      </c>
      <c r="D1127">
        <v>15</v>
      </c>
      <c r="E1127">
        <v>16</v>
      </c>
      <c r="F1127"/>
      <c r="G1127"/>
      <c r="H1127"/>
      <c r="I1127"/>
      <c r="J1127"/>
      <c r="K1127"/>
      <c r="L1127"/>
      <c r="M1127"/>
      <c r="N1127" s="436">
        <f t="shared" si="17"/>
        <v>58</v>
      </c>
    </row>
    <row r="1128" spans="1:14" x14ac:dyDescent="0.3">
      <c r="A1128" t="s">
        <v>3887</v>
      </c>
      <c r="B1128">
        <v>17</v>
      </c>
      <c r="C1128">
        <v>27</v>
      </c>
      <c r="D1128">
        <v>8</v>
      </c>
      <c r="E1128">
        <v>16</v>
      </c>
      <c r="F1128"/>
      <c r="G1128"/>
      <c r="H1128"/>
      <c r="I1128"/>
      <c r="J1128"/>
      <c r="K1128"/>
      <c r="L1128"/>
      <c r="M1128"/>
      <c r="N1128" s="436">
        <f t="shared" si="17"/>
        <v>68</v>
      </c>
    </row>
    <row r="1129" spans="1:14" x14ac:dyDescent="0.3">
      <c r="A1129" t="s">
        <v>3888</v>
      </c>
      <c r="B1129">
        <v>15</v>
      </c>
      <c r="C1129">
        <v>18</v>
      </c>
      <c r="D1129">
        <v>7</v>
      </c>
      <c r="E1129">
        <v>9</v>
      </c>
      <c r="F1129"/>
      <c r="G1129"/>
      <c r="H1129"/>
      <c r="I1129"/>
      <c r="J1129"/>
      <c r="K1129"/>
      <c r="L1129"/>
      <c r="M1129"/>
      <c r="N1129" s="436">
        <f t="shared" si="17"/>
        <v>49</v>
      </c>
    </row>
    <row r="1130" spans="1:14" x14ac:dyDescent="0.3">
      <c r="A1130" t="s">
        <v>3889</v>
      </c>
      <c r="B1130">
        <v>22</v>
      </c>
      <c r="C1130">
        <v>23</v>
      </c>
      <c r="D1130">
        <v>23</v>
      </c>
      <c r="E1130">
        <v>20</v>
      </c>
      <c r="F1130"/>
      <c r="G1130"/>
      <c r="H1130"/>
      <c r="I1130"/>
      <c r="J1130"/>
      <c r="K1130"/>
      <c r="L1130"/>
      <c r="M1130"/>
      <c r="N1130" s="436">
        <f t="shared" si="17"/>
        <v>88</v>
      </c>
    </row>
    <row r="1131" spans="1:14" x14ac:dyDescent="0.3">
      <c r="A1131" t="s">
        <v>3890</v>
      </c>
      <c r="B1131">
        <v>13</v>
      </c>
      <c r="C1131">
        <v>5</v>
      </c>
      <c r="D1131">
        <v>12</v>
      </c>
      <c r="E1131">
        <v>10</v>
      </c>
      <c r="F1131"/>
      <c r="G1131"/>
      <c r="H1131"/>
      <c r="I1131"/>
      <c r="J1131"/>
      <c r="K1131"/>
      <c r="L1131"/>
      <c r="M1131"/>
      <c r="N1131" s="436">
        <f t="shared" si="17"/>
        <v>40</v>
      </c>
    </row>
    <row r="1132" spans="1:14" x14ac:dyDescent="0.3">
      <c r="A1132" t="s">
        <v>3891</v>
      </c>
      <c r="B1132">
        <v>30</v>
      </c>
      <c r="C1132">
        <v>30</v>
      </c>
      <c r="D1132">
        <v>23</v>
      </c>
      <c r="E1132">
        <v>37</v>
      </c>
      <c r="F1132"/>
      <c r="G1132"/>
      <c r="H1132"/>
      <c r="I1132"/>
      <c r="J1132"/>
      <c r="K1132"/>
      <c r="L1132"/>
      <c r="M1132"/>
      <c r="N1132" s="436">
        <f t="shared" si="17"/>
        <v>120</v>
      </c>
    </row>
    <row r="1133" spans="1:14" x14ac:dyDescent="0.3">
      <c r="A1133" t="s">
        <v>3892</v>
      </c>
      <c r="B1133">
        <v>27</v>
      </c>
      <c r="C1133">
        <v>31</v>
      </c>
      <c r="D1133">
        <v>28</v>
      </c>
      <c r="E1133">
        <v>38</v>
      </c>
      <c r="F1133"/>
      <c r="G1133"/>
      <c r="H1133"/>
      <c r="I1133"/>
      <c r="J1133"/>
      <c r="K1133"/>
      <c r="L1133"/>
      <c r="M1133"/>
      <c r="N1133" s="436">
        <f t="shared" si="17"/>
        <v>124</v>
      </c>
    </row>
    <row r="1134" spans="1:14" x14ac:dyDescent="0.3">
      <c r="A1134" t="s">
        <v>3893</v>
      </c>
      <c r="B1134">
        <v>31</v>
      </c>
      <c r="C1134">
        <v>30</v>
      </c>
      <c r="D1134">
        <v>21</v>
      </c>
      <c r="E1134">
        <v>24</v>
      </c>
      <c r="F1134"/>
      <c r="G1134"/>
      <c r="H1134"/>
      <c r="I1134"/>
      <c r="J1134"/>
      <c r="K1134"/>
      <c r="L1134"/>
      <c r="M1134"/>
      <c r="N1134" s="436">
        <f t="shared" si="17"/>
        <v>106</v>
      </c>
    </row>
    <row r="1135" spans="1:14" x14ac:dyDescent="0.3">
      <c r="A1135" t="s">
        <v>3894</v>
      </c>
      <c r="B1135">
        <v>14</v>
      </c>
      <c r="C1135">
        <v>20</v>
      </c>
      <c r="D1135">
        <v>16</v>
      </c>
      <c r="E1135">
        <v>26</v>
      </c>
      <c r="F1135"/>
      <c r="G1135"/>
      <c r="H1135"/>
      <c r="I1135"/>
      <c r="J1135"/>
      <c r="K1135"/>
      <c r="L1135"/>
      <c r="M1135"/>
      <c r="N1135" s="436">
        <f t="shared" si="17"/>
        <v>76</v>
      </c>
    </row>
    <row r="1136" spans="1:14" x14ac:dyDescent="0.3">
      <c r="A1136" t="s">
        <v>3895</v>
      </c>
      <c r="B1136">
        <v>26</v>
      </c>
      <c r="C1136">
        <v>22</v>
      </c>
      <c r="D1136">
        <v>26</v>
      </c>
      <c r="E1136">
        <v>24</v>
      </c>
      <c r="F1136"/>
      <c r="G1136"/>
      <c r="H1136"/>
      <c r="I1136"/>
      <c r="J1136"/>
      <c r="K1136"/>
      <c r="L1136"/>
      <c r="M1136"/>
      <c r="N1136" s="436">
        <f t="shared" si="17"/>
        <v>98</v>
      </c>
    </row>
    <row r="1137" spans="1:14" x14ac:dyDescent="0.3">
      <c r="A1137" t="s">
        <v>3896</v>
      </c>
      <c r="B1137">
        <v>65</v>
      </c>
      <c r="C1137">
        <v>55</v>
      </c>
      <c r="D1137">
        <v>55</v>
      </c>
      <c r="E1137">
        <v>60</v>
      </c>
      <c r="F1137"/>
      <c r="G1137"/>
      <c r="H1137"/>
      <c r="I1137"/>
      <c r="J1137"/>
      <c r="K1137"/>
      <c r="L1137"/>
      <c r="M1137"/>
      <c r="N1137" s="436">
        <f t="shared" si="17"/>
        <v>235</v>
      </c>
    </row>
    <row r="1138" spans="1:14" x14ac:dyDescent="0.3">
      <c r="A1138" t="s">
        <v>3897</v>
      </c>
      <c r="B1138">
        <v>15</v>
      </c>
      <c r="C1138">
        <v>14</v>
      </c>
      <c r="D1138">
        <v>18</v>
      </c>
      <c r="E1138">
        <v>11</v>
      </c>
      <c r="F1138"/>
      <c r="G1138"/>
      <c r="H1138"/>
      <c r="I1138"/>
      <c r="J1138"/>
      <c r="K1138"/>
      <c r="L1138"/>
      <c r="M1138"/>
      <c r="N1138" s="436">
        <f t="shared" si="17"/>
        <v>58</v>
      </c>
    </row>
    <row r="1139" spans="1:14" x14ac:dyDescent="0.3">
      <c r="A1139" t="s">
        <v>3898</v>
      </c>
      <c r="B1139">
        <v>22</v>
      </c>
      <c r="C1139">
        <v>35</v>
      </c>
      <c r="D1139">
        <v>27</v>
      </c>
      <c r="E1139">
        <v>40</v>
      </c>
      <c r="F1139"/>
      <c r="G1139"/>
      <c r="H1139"/>
      <c r="I1139"/>
      <c r="J1139"/>
      <c r="K1139"/>
      <c r="L1139"/>
      <c r="M1139"/>
      <c r="N1139" s="436">
        <f t="shared" si="17"/>
        <v>124</v>
      </c>
    </row>
    <row r="1140" spans="1:14" x14ac:dyDescent="0.3">
      <c r="A1140" t="s">
        <v>3899</v>
      </c>
      <c r="B1140">
        <v>20</v>
      </c>
      <c r="C1140">
        <v>18</v>
      </c>
      <c r="D1140">
        <v>21</v>
      </c>
      <c r="E1140">
        <v>18</v>
      </c>
      <c r="F1140"/>
      <c r="G1140"/>
      <c r="H1140"/>
      <c r="I1140"/>
      <c r="J1140"/>
      <c r="K1140"/>
      <c r="L1140"/>
      <c r="M1140"/>
      <c r="N1140" s="436">
        <f t="shared" si="17"/>
        <v>77</v>
      </c>
    </row>
    <row r="1141" spans="1:14" x14ac:dyDescent="0.3">
      <c r="A1141" t="s">
        <v>3900</v>
      </c>
      <c r="B1141">
        <v>22</v>
      </c>
      <c r="C1141">
        <v>13</v>
      </c>
      <c r="D1141">
        <v>12</v>
      </c>
      <c r="E1141">
        <v>19</v>
      </c>
      <c r="F1141"/>
      <c r="G1141"/>
      <c r="H1141"/>
      <c r="I1141"/>
      <c r="J1141"/>
      <c r="K1141"/>
      <c r="L1141"/>
      <c r="M1141"/>
      <c r="N1141" s="436">
        <f t="shared" si="17"/>
        <v>66</v>
      </c>
    </row>
    <row r="1142" spans="1:14" x14ac:dyDescent="0.3">
      <c r="A1142" t="s">
        <v>13077</v>
      </c>
      <c r="B1142">
        <v>10</v>
      </c>
      <c r="C1142">
        <v>15</v>
      </c>
      <c r="D1142">
        <v>12</v>
      </c>
      <c r="E1142">
        <v>12</v>
      </c>
      <c r="F1142"/>
      <c r="G1142"/>
      <c r="H1142"/>
      <c r="I1142"/>
      <c r="J1142"/>
      <c r="K1142"/>
      <c r="L1142"/>
      <c r="M1142"/>
      <c r="N1142" s="436">
        <f t="shared" si="17"/>
        <v>49</v>
      </c>
    </row>
    <row r="1143" spans="1:14" x14ac:dyDescent="0.3">
      <c r="A1143" t="s">
        <v>13081</v>
      </c>
      <c r="B1143">
        <v>17</v>
      </c>
      <c r="C1143">
        <v>13</v>
      </c>
      <c r="D1143">
        <v>10</v>
      </c>
      <c r="E1143">
        <v>18</v>
      </c>
      <c r="F1143"/>
      <c r="G1143"/>
      <c r="H1143"/>
      <c r="I1143"/>
      <c r="J1143"/>
      <c r="K1143"/>
      <c r="L1143"/>
      <c r="M1143"/>
      <c r="N1143" s="436">
        <f t="shared" si="17"/>
        <v>58</v>
      </c>
    </row>
    <row r="1144" spans="1:14" x14ac:dyDescent="0.3">
      <c r="A1144" t="s">
        <v>3901</v>
      </c>
      <c r="B1144">
        <v>18</v>
      </c>
      <c r="C1144">
        <v>23</v>
      </c>
      <c r="D1144">
        <v>17</v>
      </c>
      <c r="E1144">
        <v>9</v>
      </c>
      <c r="F1144"/>
      <c r="G1144"/>
      <c r="H1144"/>
      <c r="I1144"/>
      <c r="J1144"/>
      <c r="K1144"/>
      <c r="L1144"/>
      <c r="M1144"/>
      <c r="N1144" s="436">
        <f t="shared" si="17"/>
        <v>67</v>
      </c>
    </row>
    <row r="1145" spans="1:14" x14ac:dyDescent="0.3">
      <c r="A1145" t="s">
        <v>3902</v>
      </c>
      <c r="B1145">
        <v>17</v>
      </c>
      <c r="C1145">
        <v>22</v>
      </c>
      <c r="D1145">
        <v>25</v>
      </c>
      <c r="E1145">
        <v>17</v>
      </c>
      <c r="F1145"/>
      <c r="G1145"/>
      <c r="H1145"/>
      <c r="I1145"/>
      <c r="J1145"/>
      <c r="K1145"/>
      <c r="L1145"/>
      <c r="M1145"/>
      <c r="N1145" s="436">
        <f t="shared" si="17"/>
        <v>81</v>
      </c>
    </row>
    <row r="1146" spans="1:14" x14ac:dyDescent="0.3">
      <c r="A1146" t="s">
        <v>3903</v>
      </c>
      <c r="B1146">
        <v>15</v>
      </c>
      <c r="C1146">
        <v>10</v>
      </c>
      <c r="D1146">
        <v>13</v>
      </c>
      <c r="E1146">
        <v>13</v>
      </c>
      <c r="F1146"/>
      <c r="G1146"/>
      <c r="H1146"/>
      <c r="I1146"/>
      <c r="J1146"/>
      <c r="K1146"/>
      <c r="L1146"/>
      <c r="M1146"/>
      <c r="N1146" s="436">
        <f t="shared" si="17"/>
        <v>51</v>
      </c>
    </row>
    <row r="1147" spans="1:14" x14ac:dyDescent="0.3">
      <c r="A1147" t="s">
        <v>3904</v>
      </c>
      <c r="B1147">
        <v>26</v>
      </c>
      <c r="C1147">
        <v>30</v>
      </c>
      <c r="D1147">
        <v>26</v>
      </c>
      <c r="E1147">
        <v>35</v>
      </c>
      <c r="F1147"/>
      <c r="G1147"/>
      <c r="H1147"/>
      <c r="I1147"/>
      <c r="J1147"/>
      <c r="K1147"/>
      <c r="L1147"/>
      <c r="M1147"/>
      <c r="N1147" s="436">
        <f t="shared" si="17"/>
        <v>117</v>
      </c>
    </row>
    <row r="1148" spans="1:14" x14ac:dyDescent="0.3">
      <c r="A1148" t="s">
        <v>3905</v>
      </c>
      <c r="B1148">
        <v>10</v>
      </c>
      <c r="C1148">
        <v>12</v>
      </c>
      <c r="D1148">
        <v>7</v>
      </c>
      <c r="E1148">
        <v>21</v>
      </c>
      <c r="F1148"/>
      <c r="G1148"/>
      <c r="H1148"/>
      <c r="I1148"/>
      <c r="J1148"/>
      <c r="K1148"/>
      <c r="L1148"/>
      <c r="M1148"/>
      <c r="N1148" s="436">
        <f t="shared" si="17"/>
        <v>50</v>
      </c>
    </row>
    <row r="1149" spans="1:14" x14ac:dyDescent="0.3">
      <c r="A1149" t="s">
        <v>3906</v>
      </c>
      <c r="B1149">
        <v>15</v>
      </c>
      <c r="C1149">
        <v>17</v>
      </c>
      <c r="D1149">
        <v>17</v>
      </c>
      <c r="E1149">
        <v>24</v>
      </c>
      <c r="F1149"/>
      <c r="G1149"/>
      <c r="H1149"/>
      <c r="I1149"/>
      <c r="J1149"/>
      <c r="K1149"/>
      <c r="L1149"/>
      <c r="M1149"/>
      <c r="N1149" s="436">
        <f t="shared" si="17"/>
        <v>73</v>
      </c>
    </row>
    <row r="1150" spans="1:14" x14ac:dyDescent="0.3">
      <c r="A1150" t="s">
        <v>3907</v>
      </c>
      <c r="B1150">
        <v>24</v>
      </c>
      <c r="C1150">
        <v>24</v>
      </c>
      <c r="D1150">
        <v>21</v>
      </c>
      <c r="E1150">
        <v>19</v>
      </c>
      <c r="F1150"/>
      <c r="G1150"/>
      <c r="H1150"/>
      <c r="I1150"/>
      <c r="J1150"/>
      <c r="K1150"/>
      <c r="L1150"/>
      <c r="M1150"/>
      <c r="N1150" s="436">
        <f t="shared" si="17"/>
        <v>88</v>
      </c>
    </row>
    <row r="1151" spans="1:14" x14ac:dyDescent="0.3">
      <c r="A1151" t="s">
        <v>13267</v>
      </c>
      <c r="B1151">
        <v>19</v>
      </c>
      <c r="C1151">
        <v>22</v>
      </c>
      <c r="D1151">
        <v>16</v>
      </c>
      <c r="E1151">
        <v>28</v>
      </c>
      <c r="F1151"/>
      <c r="G1151"/>
      <c r="H1151"/>
      <c r="I1151"/>
      <c r="J1151"/>
      <c r="K1151"/>
      <c r="L1151"/>
      <c r="M1151"/>
      <c r="N1151" s="436">
        <f t="shared" si="17"/>
        <v>85</v>
      </c>
    </row>
    <row r="1152" spans="1:14" x14ac:dyDescent="0.3">
      <c r="A1152" t="s">
        <v>3908</v>
      </c>
      <c r="B1152">
        <v>26</v>
      </c>
      <c r="C1152">
        <v>25</v>
      </c>
      <c r="D1152">
        <v>21</v>
      </c>
      <c r="E1152">
        <v>23</v>
      </c>
      <c r="F1152"/>
      <c r="G1152"/>
      <c r="H1152"/>
      <c r="I1152"/>
      <c r="J1152"/>
      <c r="K1152"/>
      <c r="L1152"/>
      <c r="M1152"/>
      <c r="N1152" s="436">
        <f t="shared" si="17"/>
        <v>95</v>
      </c>
    </row>
    <row r="1153" spans="1:14" x14ac:dyDescent="0.3">
      <c r="A1153" t="s">
        <v>3909</v>
      </c>
      <c r="B1153">
        <v>26</v>
      </c>
      <c r="C1153">
        <v>31</v>
      </c>
      <c r="D1153">
        <v>16</v>
      </c>
      <c r="E1153">
        <v>16</v>
      </c>
      <c r="F1153"/>
      <c r="G1153"/>
      <c r="H1153"/>
      <c r="I1153"/>
      <c r="J1153"/>
      <c r="K1153"/>
      <c r="L1153"/>
      <c r="M1153"/>
      <c r="N1153" s="436">
        <f t="shared" si="17"/>
        <v>89</v>
      </c>
    </row>
    <row r="1154" spans="1:14" x14ac:dyDescent="0.3">
      <c r="A1154" t="s">
        <v>3910</v>
      </c>
      <c r="B1154">
        <v>22</v>
      </c>
      <c r="C1154">
        <v>15</v>
      </c>
      <c r="D1154">
        <v>16</v>
      </c>
      <c r="E1154">
        <v>13</v>
      </c>
      <c r="F1154"/>
      <c r="G1154"/>
      <c r="H1154"/>
      <c r="I1154"/>
      <c r="J1154"/>
      <c r="K1154"/>
      <c r="L1154"/>
      <c r="M1154"/>
      <c r="N1154" s="436">
        <f t="shared" si="17"/>
        <v>66</v>
      </c>
    </row>
    <row r="1155" spans="1:14" x14ac:dyDescent="0.3">
      <c r="A1155" t="s">
        <v>3911</v>
      </c>
      <c r="B1155">
        <v>14</v>
      </c>
      <c r="C1155">
        <v>23</v>
      </c>
      <c r="D1155">
        <v>27</v>
      </c>
      <c r="E1155">
        <v>13</v>
      </c>
      <c r="F1155"/>
      <c r="G1155"/>
      <c r="H1155"/>
      <c r="I1155"/>
      <c r="J1155"/>
      <c r="K1155"/>
      <c r="L1155"/>
      <c r="M1155"/>
      <c r="N1155" s="436">
        <f t="shared" si="17"/>
        <v>77</v>
      </c>
    </row>
    <row r="1156" spans="1:14" x14ac:dyDescent="0.3">
      <c r="A1156" t="s">
        <v>10430</v>
      </c>
      <c r="B1156">
        <v>23</v>
      </c>
      <c r="C1156">
        <v>18</v>
      </c>
      <c r="D1156">
        <v>21</v>
      </c>
      <c r="E1156">
        <v>23</v>
      </c>
      <c r="F1156"/>
      <c r="G1156"/>
      <c r="H1156"/>
      <c r="I1156"/>
      <c r="J1156"/>
      <c r="K1156"/>
      <c r="L1156"/>
      <c r="M1156"/>
      <c r="N1156" s="436">
        <f t="shared" ref="N1156:N1219" si="18">SUM(B1156:M1156)</f>
        <v>85</v>
      </c>
    </row>
    <row r="1157" spans="1:14" x14ac:dyDescent="0.3">
      <c r="A1157" t="s">
        <v>3912</v>
      </c>
      <c r="B1157">
        <v>14</v>
      </c>
      <c r="C1157">
        <v>17</v>
      </c>
      <c r="D1157">
        <v>10</v>
      </c>
      <c r="E1157">
        <v>17</v>
      </c>
      <c r="F1157"/>
      <c r="G1157"/>
      <c r="H1157"/>
      <c r="I1157"/>
      <c r="J1157"/>
      <c r="K1157"/>
      <c r="L1157"/>
      <c r="M1157"/>
      <c r="N1157" s="436">
        <f t="shared" si="18"/>
        <v>58</v>
      </c>
    </row>
    <row r="1158" spans="1:14" x14ac:dyDescent="0.3">
      <c r="A1158" t="s">
        <v>3913</v>
      </c>
      <c r="B1158">
        <v>21</v>
      </c>
      <c r="C1158">
        <v>25</v>
      </c>
      <c r="D1158">
        <v>12</v>
      </c>
      <c r="E1158">
        <v>13</v>
      </c>
      <c r="F1158"/>
      <c r="G1158"/>
      <c r="H1158"/>
      <c r="I1158"/>
      <c r="J1158"/>
      <c r="K1158"/>
      <c r="L1158"/>
      <c r="M1158"/>
      <c r="N1158" s="436">
        <f t="shared" si="18"/>
        <v>71</v>
      </c>
    </row>
    <row r="1159" spans="1:14" x14ac:dyDescent="0.3">
      <c r="A1159" t="s">
        <v>3914</v>
      </c>
      <c r="B1159">
        <v>9</v>
      </c>
      <c r="C1159">
        <v>13</v>
      </c>
      <c r="D1159">
        <v>9</v>
      </c>
      <c r="E1159">
        <v>17</v>
      </c>
      <c r="F1159"/>
      <c r="G1159"/>
      <c r="H1159"/>
      <c r="I1159"/>
      <c r="J1159"/>
      <c r="K1159"/>
      <c r="L1159"/>
      <c r="M1159"/>
      <c r="N1159" s="436">
        <f t="shared" si="18"/>
        <v>48</v>
      </c>
    </row>
    <row r="1160" spans="1:14" x14ac:dyDescent="0.3">
      <c r="A1160" t="s">
        <v>3915</v>
      </c>
      <c r="B1160">
        <v>19</v>
      </c>
      <c r="C1160">
        <v>22</v>
      </c>
      <c r="D1160">
        <v>19</v>
      </c>
      <c r="E1160">
        <v>21</v>
      </c>
      <c r="F1160"/>
      <c r="G1160"/>
      <c r="H1160"/>
      <c r="I1160"/>
      <c r="J1160"/>
      <c r="K1160"/>
      <c r="L1160"/>
      <c r="M1160"/>
      <c r="N1160" s="436">
        <f t="shared" si="18"/>
        <v>81</v>
      </c>
    </row>
    <row r="1161" spans="1:14" x14ac:dyDescent="0.3">
      <c r="A1161" t="s">
        <v>10067</v>
      </c>
      <c r="B1161">
        <v>5</v>
      </c>
      <c r="C1161">
        <v>5</v>
      </c>
      <c r="D1161">
        <v>3</v>
      </c>
      <c r="E1161">
        <v>6</v>
      </c>
      <c r="F1161">
        <v>5</v>
      </c>
      <c r="G1161">
        <v>5</v>
      </c>
      <c r="H1161">
        <v>3</v>
      </c>
      <c r="I1161">
        <v>1</v>
      </c>
      <c r="J1161">
        <v>5</v>
      </c>
      <c r="K1161">
        <v>7</v>
      </c>
      <c r="L1161">
        <v>14</v>
      </c>
      <c r="M1161">
        <v>24</v>
      </c>
      <c r="N1161" s="436">
        <f t="shared" si="18"/>
        <v>83</v>
      </c>
    </row>
    <row r="1162" spans="1:14" x14ac:dyDescent="0.3">
      <c r="A1162" t="s">
        <v>3916</v>
      </c>
      <c r="B1162">
        <v>44</v>
      </c>
      <c r="C1162">
        <v>30</v>
      </c>
      <c r="D1162">
        <v>44</v>
      </c>
      <c r="E1162">
        <v>46</v>
      </c>
      <c r="F1162"/>
      <c r="G1162"/>
      <c r="H1162"/>
      <c r="I1162"/>
      <c r="J1162"/>
      <c r="K1162"/>
      <c r="L1162"/>
      <c r="M1162"/>
      <c r="N1162" s="436">
        <f t="shared" si="18"/>
        <v>164</v>
      </c>
    </row>
    <row r="1163" spans="1:14" x14ac:dyDescent="0.3">
      <c r="A1163" t="s">
        <v>3917</v>
      </c>
      <c r="B1163">
        <v>29</v>
      </c>
      <c r="C1163">
        <v>36</v>
      </c>
      <c r="D1163">
        <v>40</v>
      </c>
      <c r="E1163">
        <v>50</v>
      </c>
      <c r="F1163"/>
      <c r="G1163"/>
      <c r="H1163"/>
      <c r="I1163"/>
      <c r="J1163"/>
      <c r="K1163"/>
      <c r="L1163"/>
      <c r="M1163"/>
      <c r="N1163" s="436">
        <f t="shared" si="18"/>
        <v>155</v>
      </c>
    </row>
    <row r="1164" spans="1:14" x14ac:dyDescent="0.3">
      <c r="A1164" t="s">
        <v>10426</v>
      </c>
      <c r="B1164">
        <v>33</v>
      </c>
      <c r="C1164">
        <v>35</v>
      </c>
      <c r="D1164">
        <v>29</v>
      </c>
      <c r="E1164">
        <v>48</v>
      </c>
      <c r="F1164"/>
      <c r="G1164"/>
      <c r="H1164"/>
      <c r="I1164"/>
      <c r="J1164"/>
      <c r="K1164"/>
      <c r="L1164"/>
      <c r="M1164"/>
      <c r="N1164" s="436">
        <f t="shared" si="18"/>
        <v>145</v>
      </c>
    </row>
    <row r="1165" spans="1:14" x14ac:dyDescent="0.3">
      <c r="A1165" t="s">
        <v>3918</v>
      </c>
      <c r="B1165">
        <v>31</v>
      </c>
      <c r="C1165">
        <v>35</v>
      </c>
      <c r="D1165">
        <v>37</v>
      </c>
      <c r="E1165">
        <v>30</v>
      </c>
      <c r="F1165"/>
      <c r="G1165"/>
      <c r="H1165"/>
      <c r="I1165"/>
      <c r="J1165"/>
      <c r="K1165"/>
      <c r="L1165"/>
      <c r="M1165"/>
      <c r="N1165" s="436">
        <f t="shared" si="18"/>
        <v>133</v>
      </c>
    </row>
    <row r="1166" spans="1:14" x14ac:dyDescent="0.3">
      <c r="A1166" t="s">
        <v>3919</v>
      </c>
      <c r="B1166">
        <v>43</v>
      </c>
      <c r="C1166">
        <v>33</v>
      </c>
      <c r="D1166">
        <v>45</v>
      </c>
      <c r="E1166">
        <v>53</v>
      </c>
      <c r="F1166"/>
      <c r="G1166"/>
      <c r="H1166"/>
      <c r="I1166"/>
      <c r="J1166"/>
      <c r="K1166"/>
      <c r="L1166"/>
      <c r="M1166"/>
      <c r="N1166" s="436">
        <f t="shared" si="18"/>
        <v>174</v>
      </c>
    </row>
    <row r="1167" spans="1:14" x14ac:dyDescent="0.3">
      <c r="A1167" t="s">
        <v>3920</v>
      </c>
      <c r="B1167">
        <v>49</v>
      </c>
      <c r="C1167">
        <v>49</v>
      </c>
      <c r="D1167">
        <v>36</v>
      </c>
      <c r="E1167">
        <v>59</v>
      </c>
      <c r="F1167"/>
      <c r="G1167"/>
      <c r="H1167"/>
      <c r="I1167"/>
      <c r="J1167"/>
      <c r="K1167"/>
      <c r="L1167"/>
      <c r="M1167"/>
      <c r="N1167" s="436">
        <f t="shared" si="18"/>
        <v>193</v>
      </c>
    </row>
    <row r="1168" spans="1:14" x14ac:dyDescent="0.3">
      <c r="A1168" t="s">
        <v>3921</v>
      </c>
      <c r="B1168">
        <v>38</v>
      </c>
      <c r="C1168">
        <v>49</v>
      </c>
      <c r="D1168">
        <v>28</v>
      </c>
      <c r="E1168">
        <v>46</v>
      </c>
      <c r="F1168"/>
      <c r="G1168"/>
      <c r="H1168"/>
      <c r="I1168"/>
      <c r="J1168"/>
      <c r="K1168"/>
      <c r="L1168"/>
      <c r="M1168"/>
      <c r="N1168" s="436">
        <f t="shared" si="18"/>
        <v>161</v>
      </c>
    </row>
    <row r="1169" spans="1:14" x14ac:dyDescent="0.3">
      <c r="A1169" t="s">
        <v>17592</v>
      </c>
      <c r="B1169">
        <v>34</v>
      </c>
      <c r="C1169">
        <v>46</v>
      </c>
      <c r="D1169">
        <v>42</v>
      </c>
      <c r="E1169">
        <v>48</v>
      </c>
      <c r="F1169"/>
      <c r="G1169"/>
      <c r="H1169"/>
      <c r="I1169"/>
      <c r="J1169"/>
      <c r="K1169"/>
      <c r="L1169"/>
      <c r="M1169"/>
      <c r="N1169" s="436">
        <f t="shared" si="18"/>
        <v>170</v>
      </c>
    </row>
    <row r="1170" spans="1:14" x14ac:dyDescent="0.3">
      <c r="A1170" t="s">
        <v>3922</v>
      </c>
      <c r="B1170">
        <v>93</v>
      </c>
      <c r="C1170">
        <v>96</v>
      </c>
      <c r="D1170">
        <v>103</v>
      </c>
      <c r="E1170">
        <v>121</v>
      </c>
      <c r="F1170"/>
      <c r="G1170"/>
      <c r="H1170"/>
      <c r="I1170"/>
      <c r="J1170"/>
      <c r="K1170"/>
      <c r="L1170"/>
      <c r="M1170"/>
      <c r="N1170" s="436">
        <f t="shared" si="18"/>
        <v>413</v>
      </c>
    </row>
    <row r="1171" spans="1:14" x14ac:dyDescent="0.3">
      <c r="A1171" t="s">
        <v>3923</v>
      </c>
      <c r="B1171">
        <v>34</v>
      </c>
      <c r="C1171">
        <v>31</v>
      </c>
      <c r="D1171">
        <v>41</v>
      </c>
      <c r="E1171">
        <v>48</v>
      </c>
      <c r="F1171"/>
      <c r="G1171"/>
      <c r="H1171"/>
      <c r="I1171"/>
      <c r="J1171"/>
      <c r="K1171"/>
      <c r="L1171"/>
      <c r="M1171"/>
      <c r="N1171" s="436">
        <f t="shared" si="18"/>
        <v>154</v>
      </c>
    </row>
    <row r="1172" spans="1:14" x14ac:dyDescent="0.3">
      <c r="A1172" t="s">
        <v>10428</v>
      </c>
      <c r="B1172">
        <v>17</v>
      </c>
      <c r="C1172">
        <v>16</v>
      </c>
      <c r="D1172">
        <v>18</v>
      </c>
      <c r="E1172">
        <v>16</v>
      </c>
      <c r="F1172"/>
      <c r="G1172"/>
      <c r="H1172"/>
      <c r="I1172"/>
      <c r="J1172"/>
      <c r="K1172"/>
      <c r="L1172"/>
      <c r="M1172"/>
      <c r="N1172" s="436">
        <f t="shared" si="18"/>
        <v>67</v>
      </c>
    </row>
    <row r="1173" spans="1:14" x14ac:dyDescent="0.3">
      <c r="A1173" t="s">
        <v>3924</v>
      </c>
      <c r="B1173">
        <v>15</v>
      </c>
      <c r="C1173">
        <v>29</v>
      </c>
      <c r="D1173">
        <v>16</v>
      </c>
      <c r="E1173">
        <v>32</v>
      </c>
      <c r="F1173"/>
      <c r="G1173"/>
      <c r="H1173"/>
      <c r="I1173"/>
      <c r="J1173"/>
      <c r="K1173"/>
      <c r="L1173"/>
      <c r="M1173"/>
      <c r="N1173" s="436">
        <f t="shared" si="18"/>
        <v>92</v>
      </c>
    </row>
    <row r="1174" spans="1:14" x14ac:dyDescent="0.3">
      <c r="A1174" t="s">
        <v>10431</v>
      </c>
      <c r="B1174">
        <v>13</v>
      </c>
      <c r="C1174">
        <v>13</v>
      </c>
      <c r="D1174">
        <v>15</v>
      </c>
      <c r="E1174">
        <v>13</v>
      </c>
      <c r="F1174"/>
      <c r="G1174"/>
      <c r="H1174"/>
      <c r="I1174"/>
      <c r="J1174"/>
      <c r="K1174"/>
      <c r="L1174"/>
      <c r="M1174"/>
      <c r="N1174" s="436">
        <f t="shared" si="18"/>
        <v>54</v>
      </c>
    </row>
    <row r="1175" spans="1:14" x14ac:dyDescent="0.3">
      <c r="A1175" t="s">
        <v>17593</v>
      </c>
      <c r="B1175">
        <v>39</v>
      </c>
      <c r="C1175">
        <v>49</v>
      </c>
      <c r="D1175">
        <v>32</v>
      </c>
      <c r="E1175">
        <v>40</v>
      </c>
      <c r="F1175"/>
      <c r="G1175"/>
      <c r="H1175"/>
      <c r="I1175"/>
      <c r="J1175"/>
      <c r="K1175"/>
      <c r="L1175"/>
      <c r="M1175"/>
      <c r="N1175" s="436">
        <f t="shared" si="18"/>
        <v>160</v>
      </c>
    </row>
    <row r="1176" spans="1:14" x14ac:dyDescent="0.3">
      <c r="A1176" t="s">
        <v>3925</v>
      </c>
      <c r="B1176">
        <v>16</v>
      </c>
      <c r="C1176">
        <v>26</v>
      </c>
      <c r="D1176">
        <v>21</v>
      </c>
      <c r="E1176">
        <v>25</v>
      </c>
      <c r="F1176"/>
      <c r="G1176"/>
      <c r="H1176"/>
      <c r="I1176"/>
      <c r="J1176"/>
      <c r="K1176"/>
      <c r="L1176"/>
      <c r="M1176"/>
      <c r="N1176" s="436">
        <f t="shared" si="18"/>
        <v>88</v>
      </c>
    </row>
    <row r="1177" spans="1:14" x14ac:dyDescent="0.3">
      <c r="A1177" t="s">
        <v>3926</v>
      </c>
      <c r="B1177">
        <v>12</v>
      </c>
      <c r="C1177">
        <v>16</v>
      </c>
      <c r="D1177">
        <v>13</v>
      </c>
      <c r="E1177">
        <v>8</v>
      </c>
      <c r="F1177"/>
      <c r="G1177"/>
      <c r="H1177"/>
      <c r="I1177"/>
      <c r="J1177"/>
      <c r="K1177"/>
      <c r="L1177"/>
      <c r="M1177"/>
      <c r="N1177" s="436">
        <f t="shared" si="18"/>
        <v>49</v>
      </c>
    </row>
    <row r="1178" spans="1:14" x14ac:dyDescent="0.3">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3">
      <c r="A1179" t="s">
        <v>3928</v>
      </c>
      <c r="B1179"/>
      <c r="C1179"/>
      <c r="D1179"/>
      <c r="E1179"/>
      <c r="F1179">
        <v>178</v>
      </c>
      <c r="G1179">
        <v>174</v>
      </c>
      <c r="H1179">
        <v>149</v>
      </c>
      <c r="I1179">
        <v>200</v>
      </c>
      <c r="J1179">
        <v>133</v>
      </c>
      <c r="K1179">
        <v>147</v>
      </c>
      <c r="L1179">
        <v>111</v>
      </c>
      <c r="M1179">
        <v>143</v>
      </c>
      <c r="N1179" s="436">
        <f t="shared" si="18"/>
        <v>1235</v>
      </c>
    </row>
    <row r="1180" spans="1:14" x14ac:dyDescent="0.3">
      <c r="A1180" t="s">
        <v>3929</v>
      </c>
      <c r="B1180"/>
      <c r="C1180"/>
      <c r="D1180"/>
      <c r="E1180"/>
      <c r="F1180">
        <v>92</v>
      </c>
      <c r="G1180">
        <v>143</v>
      </c>
      <c r="H1180">
        <v>79</v>
      </c>
      <c r="I1180">
        <v>131</v>
      </c>
      <c r="J1180">
        <v>83</v>
      </c>
      <c r="K1180">
        <v>127</v>
      </c>
      <c r="L1180">
        <v>66</v>
      </c>
      <c r="M1180">
        <v>101</v>
      </c>
      <c r="N1180" s="436">
        <f t="shared" si="18"/>
        <v>822</v>
      </c>
    </row>
    <row r="1181" spans="1:14" x14ac:dyDescent="0.3">
      <c r="A1181" t="s">
        <v>3930</v>
      </c>
      <c r="B1181">
        <v>61</v>
      </c>
      <c r="C1181">
        <v>50</v>
      </c>
      <c r="D1181">
        <v>45</v>
      </c>
      <c r="E1181">
        <v>61</v>
      </c>
      <c r="F1181"/>
      <c r="G1181"/>
      <c r="H1181"/>
      <c r="I1181"/>
      <c r="J1181"/>
      <c r="K1181"/>
      <c r="L1181"/>
      <c r="M1181"/>
      <c r="N1181" s="436">
        <f t="shared" si="18"/>
        <v>217</v>
      </c>
    </row>
    <row r="1182" spans="1:14" x14ac:dyDescent="0.3">
      <c r="A1182" t="s">
        <v>3931</v>
      </c>
      <c r="B1182"/>
      <c r="C1182"/>
      <c r="D1182"/>
      <c r="E1182"/>
      <c r="F1182">
        <v>119</v>
      </c>
      <c r="G1182">
        <v>95</v>
      </c>
      <c r="H1182">
        <v>93</v>
      </c>
      <c r="I1182">
        <v>103</v>
      </c>
      <c r="J1182">
        <v>102</v>
      </c>
      <c r="K1182">
        <v>70</v>
      </c>
      <c r="L1182">
        <v>93</v>
      </c>
      <c r="M1182">
        <v>94</v>
      </c>
      <c r="N1182" s="436">
        <f t="shared" si="18"/>
        <v>769</v>
      </c>
    </row>
    <row r="1183" spans="1:14" x14ac:dyDescent="0.3">
      <c r="A1183" t="s">
        <v>3932</v>
      </c>
      <c r="B1183"/>
      <c r="C1183"/>
      <c r="D1183"/>
      <c r="E1183"/>
      <c r="F1183">
        <v>85</v>
      </c>
      <c r="G1183">
        <v>135</v>
      </c>
      <c r="H1183">
        <v>76</v>
      </c>
      <c r="I1183">
        <v>82</v>
      </c>
      <c r="J1183">
        <v>55</v>
      </c>
      <c r="K1183">
        <v>60</v>
      </c>
      <c r="L1183">
        <v>43</v>
      </c>
      <c r="M1183">
        <v>52</v>
      </c>
      <c r="N1183" s="436">
        <f t="shared" si="18"/>
        <v>588</v>
      </c>
    </row>
    <row r="1184" spans="1:14" x14ac:dyDescent="0.3">
      <c r="A1184" t="s">
        <v>3933</v>
      </c>
      <c r="B1184"/>
      <c r="C1184"/>
      <c r="D1184"/>
      <c r="E1184"/>
      <c r="F1184">
        <v>91</v>
      </c>
      <c r="G1184"/>
      <c r="H1184">
        <v>230</v>
      </c>
      <c r="I1184"/>
      <c r="J1184">
        <v>188</v>
      </c>
      <c r="K1184"/>
      <c r="L1184">
        <v>213</v>
      </c>
      <c r="M1184"/>
      <c r="N1184" s="436">
        <f t="shared" si="18"/>
        <v>722</v>
      </c>
    </row>
    <row r="1185" spans="1:14" x14ac:dyDescent="0.3">
      <c r="A1185" t="s">
        <v>3934</v>
      </c>
      <c r="B1185"/>
      <c r="C1185"/>
      <c r="D1185"/>
      <c r="E1185"/>
      <c r="F1185">
        <v>66</v>
      </c>
      <c r="G1185">
        <v>70</v>
      </c>
      <c r="H1185">
        <v>89</v>
      </c>
      <c r="I1185">
        <v>113</v>
      </c>
      <c r="J1185">
        <v>70</v>
      </c>
      <c r="K1185">
        <v>87</v>
      </c>
      <c r="L1185">
        <v>53</v>
      </c>
      <c r="M1185">
        <v>78</v>
      </c>
      <c r="N1185" s="436">
        <f t="shared" si="18"/>
        <v>626</v>
      </c>
    </row>
    <row r="1186" spans="1:14" x14ac:dyDescent="0.3">
      <c r="A1186" t="s">
        <v>3935</v>
      </c>
      <c r="B1186"/>
      <c r="C1186"/>
      <c r="D1186"/>
      <c r="E1186"/>
      <c r="F1186">
        <v>333</v>
      </c>
      <c r="G1186">
        <v>460</v>
      </c>
      <c r="H1186">
        <v>223</v>
      </c>
      <c r="I1186">
        <v>279</v>
      </c>
      <c r="J1186">
        <v>201</v>
      </c>
      <c r="K1186">
        <v>268</v>
      </c>
      <c r="L1186">
        <v>160</v>
      </c>
      <c r="M1186">
        <v>226</v>
      </c>
      <c r="N1186" s="436">
        <f t="shared" si="18"/>
        <v>2150</v>
      </c>
    </row>
    <row r="1187" spans="1:14" x14ac:dyDescent="0.3">
      <c r="A1187" t="s">
        <v>3936</v>
      </c>
      <c r="B1187"/>
      <c r="C1187"/>
      <c r="D1187"/>
      <c r="E1187"/>
      <c r="F1187">
        <v>73</v>
      </c>
      <c r="G1187">
        <v>85</v>
      </c>
      <c r="H1187">
        <v>66</v>
      </c>
      <c r="I1187">
        <v>79</v>
      </c>
      <c r="J1187">
        <v>51</v>
      </c>
      <c r="K1187">
        <v>59</v>
      </c>
      <c r="L1187">
        <v>53</v>
      </c>
      <c r="M1187">
        <v>60</v>
      </c>
      <c r="N1187" s="436">
        <f t="shared" si="18"/>
        <v>526</v>
      </c>
    </row>
    <row r="1188" spans="1:14" x14ac:dyDescent="0.3">
      <c r="A1188" t="s">
        <v>3937</v>
      </c>
      <c r="B1188"/>
      <c r="C1188"/>
      <c r="D1188"/>
      <c r="E1188"/>
      <c r="F1188">
        <v>297</v>
      </c>
      <c r="G1188">
        <v>256</v>
      </c>
      <c r="H1188">
        <v>360</v>
      </c>
      <c r="I1188">
        <v>238</v>
      </c>
      <c r="J1188">
        <v>329</v>
      </c>
      <c r="K1188">
        <v>247</v>
      </c>
      <c r="L1188">
        <v>281</v>
      </c>
      <c r="M1188">
        <v>279</v>
      </c>
      <c r="N1188" s="436">
        <f t="shared" si="18"/>
        <v>2287</v>
      </c>
    </row>
    <row r="1189" spans="1:14" x14ac:dyDescent="0.3">
      <c r="A1189" t="s">
        <v>3938</v>
      </c>
      <c r="B1189"/>
      <c r="C1189"/>
      <c r="D1189"/>
      <c r="E1189"/>
      <c r="F1189">
        <v>108</v>
      </c>
      <c r="G1189">
        <v>117</v>
      </c>
      <c r="H1189">
        <v>136</v>
      </c>
      <c r="I1189">
        <v>127</v>
      </c>
      <c r="J1189">
        <v>102</v>
      </c>
      <c r="K1189">
        <v>106</v>
      </c>
      <c r="L1189">
        <v>82</v>
      </c>
      <c r="M1189">
        <v>109</v>
      </c>
      <c r="N1189" s="436">
        <f t="shared" si="18"/>
        <v>887</v>
      </c>
    </row>
    <row r="1190" spans="1:14" x14ac:dyDescent="0.3">
      <c r="A1190" t="s">
        <v>3939</v>
      </c>
      <c r="B1190"/>
      <c r="C1190"/>
      <c r="D1190"/>
      <c r="E1190"/>
      <c r="F1190">
        <v>83</v>
      </c>
      <c r="G1190">
        <v>119</v>
      </c>
      <c r="H1190">
        <v>119</v>
      </c>
      <c r="I1190">
        <v>146</v>
      </c>
      <c r="J1190">
        <v>81</v>
      </c>
      <c r="K1190">
        <v>125</v>
      </c>
      <c r="L1190">
        <v>77</v>
      </c>
      <c r="M1190">
        <v>109</v>
      </c>
      <c r="N1190" s="436">
        <f t="shared" si="18"/>
        <v>859</v>
      </c>
    </row>
    <row r="1191" spans="1:14" x14ac:dyDescent="0.3">
      <c r="A1191" t="s">
        <v>3940</v>
      </c>
      <c r="B1191"/>
      <c r="C1191"/>
      <c r="D1191"/>
      <c r="E1191"/>
      <c r="F1191">
        <v>77</v>
      </c>
      <c r="G1191">
        <v>79</v>
      </c>
      <c r="H1191">
        <v>44</v>
      </c>
      <c r="I1191">
        <v>74</v>
      </c>
      <c r="J1191">
        <v>80</v>
      </c>
      <c r="K1191">
        <v>70</v>
      </c>
      <c r="L1191">
        <v>50</v>
      </c>
      <c r="M1191">
        <v>69</v>
      </c>
      <c r="N1191" s="436">
        <f t="shared" si="18"/>
        <v>543</v>
      </c>
    </row>
    <row r="1192" spans="1:14" x14ac:dyDescent="0.3">
      <c r="A1192" t="s">
        <v>3941</v>
      </c>
      <c r="B1192"/>
      <c r="C1192"/>
      <c r="D1192"/>
      <c r="E1192"/>
      <c r="F1192">
        <v>417</v>
      </c>
      <c r="G1192">
        <v>531</v>
      </c>
      <c r="H1192">
        <v>447</v>
      </c>
      <c r="I1192">
        <v>571</v>
      </c>
      <c r="J1192">
        <v>282</v>
      </c>
      <c r="K1192">
        <v>316</v>
      </c>
      <c r="L1192">
        <v>318</v>
      </c>
      <c r="M1192">
        <v>385</v>
      </c>
      <c r="N1192" s="436">
        <f t="shared" si="18"/>
        <v>3267</v>
      </c>
    </row>
    <row r="1193" spans="1:14" x14ac:dyDescent="0.3">
      <c r="A1193" t="s">
        <v>3942</v>
      </c>
      <c r="B1193"/>
      <c r="C1193"/>
      <c r="D1193"/>
      <c r="E1193"/>
      <c r="F1193">
        <v>69</v>
      </c>
      <c r="G1193">
        <v>62</v>
      </c>
      <c r="H1193">
        <v>54</v>
      </c>
      <c r="I1193">
        <v>57</v>
      </c>
      <c r="J1193">
        <v>37</v>
      </c>
      <c r="K1193">
        <v>45</v>
      </c>
      <c r="L1193">
        <v>28</v>
      </c>
      <c r="M1193">
        <v>39</v>
      </c>
      <c r="N1193" s="436">
        <f t="shared" si="18"/>
        <v>391</v>
      </c>
    </row>
    <row r="1194" spans="1:14" x14ac:dyDescent="0.3">
      <c r="A1194" t="s">
        <v>3943</v>
      </c>
      <c r="B1194"/>
      <c r="C1194"/>
      <c r="D1194"/>
      <c r="E1194"/>
      <c r="F1194">
        <v>77</v>
      </c>
      <c r="G1194">
        <v>94</v>
      </c>
      <c r="H1194">
        <v>71</v>
      </c>
      <c r="I1194">
        <v>115</v>
      </c>
      <c r="J1194">
        <v>60</v>
      </c>
      <c r="K1194">
        <v>85</v>
      </c>
      <c r="L1194">
        <v>51</v>
      </c>
      <c r="M1194">
        <v>76</v>
      </c>
      <c r="N1194" s="436">
        <f t="shared" si="18"/>
        <v>629</v>
      </c>
    </row>
    <row r="1195" spans="1:14" x14ac:dyDescent="0.3">
      <c r="A1195" t="s">
        <v>3944</v>
      </c>
      <c r="B1195"/>
      <c r="C1195"/>
      <c r="D1195"/>
      <c r="E1195"/>
      <c r="F1195">
        <v>102</v>
      </c>
      <c r="G1195">
        <v>92</v>
      </c>
      <c r="H1195">
        <v>73</v>
      </c>
      <c r="I1195">
        <v>93</v>
      </c>
      <c r="J1195">
        <v>54</v>
      </c>
      <c r="K1195">
        <v>80</v>
      </c>
      <c r="L1195">
        <v>43</v>
      </c>
      <c r="M1195">
        <v>56</v>
      </c>
      <c r="N1195" s="436">
        <f t="shared" si="18"/>
        <v>593</v>
      </c>
    </row>
    <row r="1196" spans="1:14" x14ac:dyDescent="0.3">
      <c r="A1196" t="s">
        <v>3945</v>
      </c>
      <c r="B1196"/>
      <c r="C1196"/>
      <c r="D1196"/>
      <c r="E1196"/>
      <c r="F1196">
        <v>37</v>
      </c>
      <c r="G1196">
        <v>30</v>
      </c>
      <c r="H1196">
        <v>65</v>
      </c>
      <c r="I1196">
        <v>53</v>
      </c>
      <c r="J1196">
        <v>71</v>
      </c>
      <c r="K1196">
        <v>46</v>
      </c>
      <c r="L1196">
        <v>70</v>
      </c>
      <c r="M1196">
        <v>42</v>
      </c>
      <c r="N1196" s="436">
        <f t="shared" si="18"/>
        <v>414</v>
      </c>
    </row>
    <row r="1197" spans="1:14" x14ac:dyDescent="0.3">
      <c r="A1197" t="s">
        <v>3946</v>
      </c>
      <c r="B1197">
        <v>39</v>
      </c>
      <c r="C1197">
        <v>55</v>
      </c>
      <c r="D1197">
        <v>45</v>
      </c>
      <c r="E1197">
        <v>44</v>
      </c>
      <c r="F1197"/>
      <c r="G1197"/>
      <c r="H1197"/>
      <c r="I1197"/>
      <c r="J1197"/>
      <c r="K1197"/>
      <c r="L1197"/>
      <c r="M1197"/>
      <c r="N1197" s="436">
        <f t="shared" si="18"/>
        <v>183</v>
      </c>
    </row>
    <row r="1198" spans="1:14" x14ac:dyDescent="0.3">
      <c r="A1198" t="s">
        <v>3947</v>
      </c>
      <c r="B1198">
        <v>50</v>
      </c>
      <c r="C1198">
        <v>63</v>
      </c>
      <c r="D1198">
        <v>39</v>
      </c>
      <c r="E1198">
        <v>59</v>
      </c>
      <c r="F1198"/>
      <c r="G1198"/>
      <c r="H1198"/>
      <c r="I1198"/>
      <c r="J1198"/>
      <c r="K1198"/>
      <c r="L1198"/>
      <c r="M1198"/>
      <c r="N1198" s="436">
        <f t="shared" si="18"/>
        <v>211</v>
      </c>
    </row>
    <row r="1199" spans="1:14" x14ac:dyDescent="0.3">
      <c r="A1199" t="s">
        <v>3948</v>
      </c>
      <c r="B1199">
        <v>13</v>
      </c>
      <c r="C1199">
        <v>16</v>
      </c>
      <c r="D1199">
        <v>11</v>
      </c>
      <c r="E1199">
        <v>16</v>
      </c>
      <c r="F1199"/>
      <c r="G1199"/>
      <c r="H1199"/>
      <c r="I1199"/>
      <c r="J1199"/>
      <c r="K1199"/>
      <c r="L1199"/>
      <c r="M1199"/>
      <c r="N1199" s="436">
        <f t="shared" si="18"/>
        <v>56</v>
      </c>
    </row>
    <row r="1200" spans="1:14" x14ac:dyDescent="0.3">
      <c r="A1200" t="s">
        <v>3949</v>
      </c>
      <c r="B1200">
        <v>9</v>
      </c>
      <c r="C1200">
        <v>12</v>
      </c>
      <c r="D1200">
        <v>7</v>
      </c>
      <c r="E1200">
        <v>10</v>
      </c>
      <c r="F1200"/>
      <c r="G1200"/>
      <c r="H1200"/>
      <c r="I1200"/>
      <c r="J1200"/>
      <c r="K1200"/>
      <c r="L1200"/>
      <c r="M1200"/>
      <c r="N1200" s="436">
        <f t="shared" si="18"/>
        <v>38</v>
      </c>
    </row>
    <row r="1201" spans="1:14" x14ac:dyDescent="0.3">
      <c r="A1201" t="s">
        <v>10435</v>
      </c>
      <c r="B1201">
        <v>14</v>
      </c>
      <c r="C1201">
        <v>17</v>
      </c>
      <c r="D1201">
        <v>20</v>
      </c>
      <c r="E1201">
        <v>18</v>
      </c>
      <c r="F1201"/>
      <c r="G1201"/>
      <c r="H1201"/>
      <c r="I1201"/>
      <c r="J1201"/>
      <c r="K1201"/>
      <c r="L1201"/>
      <c r="M1201"/>
      <c r="N1201" s="436">
        <f t="shared" si="18"/>
        <v>69</v>
      </c>
    </row>
    <row r="1202" spans="1:14" x14ac:dyDescent="0.3">
      <c r="A1202" t="s">
        <v>3950</v>
      </c>
      <c r="B1202">
        <v>31</v>
      </c>
      <c r="C1202">
        <v>24</v>
      </c>
      <c r="D1202">
        <v>27</v>
      </c>
      <c r="E1202">
        <v>36</v>
      </c>
      <c r="F1202"/>
      <c r="G1202"/>
      <c r="H1202"/>
      <c r="I1202"/>
      <c r="J1202"/>
      <c r="K1202"/>
      <c r="L1202"/>
      <c r="M1202"/>
      <c r="N1202" s="436">
        <f t="shared" si="18"/>
        <v>118</v>
      </c>
    </row>
    <row r="1203" spans="1:14" x14ac:dyDescent="0.3">
      <c r="A1203" t="s">
        <v>13074</v>
      </c>
      <c r="B1203">
        <v>34</v>
      </c>
      <c r="C1203">
        <v>53</v>
      </c>
      <c r="D1203">
        <v>30</v>
      </c>
      <c r="E1203">
        <v>49</v>
      </c>
      <c r="F1203"/>
      <c r="G1203"/>
      <c r="H1203"/>
      <c r="I1203"/>
      <c r="J1203"/>
      <c r="K1203"/>
      <c r="L1203"/>
      <c r="M1203"/>
      <c r="N1203" s="436">
        <f t="shared" si="18"/>
        <v>166</v>
      </c>
    </row>
    <row r="1204" spans="1:14" x14ac:dyDescent="0.3">
      <c r="A1204" t="s">
        <v>3951</v>
      </c>
      <c r="B1204">
        <v>18</v>
      </c>
      <c r="C1204">
        <v>28</v>
      </c>
      <c r="D1204">
        <v>19</v>
      </c>
      <c r="E1204">
        <v>29</v>
      </c>
      <c r="F1204"/>
      <c r="G1204"/>
      <c r="H1204"/>
      <c r="I1204"/>
      <c r="J1204"/>
      <c r="K1204"/>
      <c r="L1204"/>
      <c r="M1204"/>
      <c r="N1204" s="436">
        <f t="shared" si="18"/>
        <v>94</v>
      </c>
    </row>
    <row r="1205" spans="1:14" x14ac:dyDescent="0.3">
      <c r="A1205" t="s">
        <v>3952</v>
      </c>
      <c r="B1205">
        <v>23</v>
      </c>
      <c r="C1205">
        <v>27</v>
      </c>
      <c r="D1205">
        <v>17</v>
      </c>
      <c r="E1205">
        <v>22</v>
      </c>
      <c r="F1205"/>
      <c r="G1205"/>
      <c r="H1205"/>
      <c r="I1205"/>
      <c r="J1205"/>
      <c r="K1205"/>
      <c r="L1205"/>
      <c r="M1205"/>
      <c r="N1205" s="436">
        <f t="shared" si="18"/>
        <v>89</v>
      </c>
    </row>
    <row r="1206" spans="1:14" x14ac:dyDescent="0.3">
      <c r="A1206" t="s">
        <v>3953</v>
      </c>
      <c r="B1206">
        <v>16</v>
      </c>
      <c r="C1206">
        <v>21</v>
      </c>
      <c r="D1206">
        <v>14</v>
      </c>
      <c r="E1206">
        <v>22</v>
      </c>
      <c r="F1206"/>
      <c r="G1206"/>
      <c r="H1206"/>
      <c r="I1206"/>
      <c r="J1206"/>
      <c r="K1206"/>
      <c r="L1206"/>
      <c r="M1206"/>
      <c r="N1206" s="436">
        <f t="shared" si="18"/>
        <v>73</v>
      </c>
    </row>
    <row r="1207" spans="1:14" x14ac:dyDescent="0.3">
      <c r="A1207" t="s">
        <v>3954</v>
      </c>
      <c r="B1207">
        <v>17</v>
      </c>
      <c r="C1207">
        <v>34</v>
      </c>
      <c r="D1207">
        <v>24</v>
      </c>
      <c r="E1207">
        <v>24</v>
      </c>
      <c r="F1207"/>
      <c r="G1207"/>
      <c r="H1207"/>
      <c r="I1207"/>
      <c r="J1207"/>
      <c r="K1207"/>
      <c r="L1207"/>
      <c r="M1207"/>
      <c r="N1207" s="436">
        <f t="shared" si="18"/>
        <v>99</v>
      </c>
    </row>
    <row r="1208" spans="1:14" x14ac:dyDescent="0.3">
      <c r="A1208" t="s">
        <v>3955</v>
      </c>
      <c r="B1208">
        <v>22</v>
      </c>
      <c r="C1208">
        <v>34</v>
      </c>
      <c r="D1208">
        <v>23</v>
      </c>
      <c r="E1208">
        <v>24</v>
      </c>
      <c r="F1208"/>
      <c r="G1208"/>
      <c r="H1208"/>
      <c r="I1208"/>
      <c r="J1208"/>
      <c r="K1208"/>
      <c r="L1208"/>
      <c r="M1208"/>
      <c r="N1208" s="436">
        <f t="shared" si="18"/>
        <v>103</v>
      </c>
    </row>
    <row r="1209" spans="1:14" x14ac:dyDescent="0.3">
      <c r="A1209" t="s">
        <v>3956</v>
      </c>
      <c r="B1209">
        <v>32</v>
      </c>
      <c r="C1209">
        <v>38</v>
      </c>
      <c r="D1209">
        <v>31</v>
      </c>
      <c r="E1209">
        <v>42</v>
      </c>
      <c r="F1209"/>
      <c r="G1209"/>
      <c r="H1209"/>
      <c r="I1209"/>
      <c r="J1209"/>
      <c r="K1209"/>
      <c r="L1209"/>
      <c r="M1209"/>
      <c r="N1209" s="436">
        <f t="shared" si="18"/>
        <v>143</v>
      </c>
    </row>
    <row r="1210" spans="1:14" x14ac:dyDescent="0.3">
      <c r="A1210" t="s">
        <v>3957</v>
      </c>
      <c r="B1210">
        <v>15</v>
      </c>
      <c r="C1210">
        <v>14</v>
      </c>
      <c r="D1210">
        <v>17</v>
      </c>
      <c r="E1210">
        <v>18</v>
      </c>
      <c r="F1210"/>
      <c r="G1210"/>
      <c r="H1210"/>
      <c r="I1210"/>
      <c r="J1210"/>
      <c r="K1210"/>
      <c r="L1210"/>
      <c r="M1210"/>
      <c r="N1210" s="436">
        <f t="shared" si="18"/>
        <v>64</v>
      </c>
    </row>
    <row r="1211" spans="1:14" x14ac:dyDescent="0.3">
      <c r="A1211" t="s">
        <v>3958</v>
      </c>
      <c r="B1211">
        <v>17</v>
      </c>
      <c r="C1211">
        <v>15</v>
      </c>
      <c r="D1211">
        <v>13</v>
      </c>
      <c r="E1211">
        <v>10</v>
      </c>
      <c r="F1211"/>
      <c r="G1211"/>
      <c r="H1211"/>
      <c r="I1211"/>
      <c r="J1211"/>
      <c r="K1211"/>
      <c r="L1211"/>
      <c r="M1211"/>
      <c r="N1211" s="436">
        <f t="shared" si="18"/>
        <v>55</v>
      </c>
    </row>
    <row r="1212" spans="1:14" x14ac:dyDescent="0.3">
      <c r="A1212" t="s">
        <v>3959</v>
      </c>
      <c r="B1212">
        <v>12</v>
      </c>
      <c r="C1212">
        <v>20</v>
      </c>
      <c r="D1212">
        <v>22</v>
      </c>
      <c r="E1212">
        <v>18</v>
      </c>
      <c r="F1212"/>
      <c r="G1212"/>
      <c r="H1212"/>
      <c r="I1212"/>
      <c r="J1212"/>
      <c r="K1212"/>
      <c r="L1212"/>
      <c r="M1212"/>
      <c r="N1212" s="436">
        <f t="shared" si="18"/>
        <v>72</v>
      </c>
    </row>
    <row r="1213" spans="1:14" x14ac:dyDescent="0.3">
      <c r="A1213" t="s">
        <v>3960</v>
      </c>
      <c r="B1213">
        <v>24</v>
      </c>
      <c r="C1213">
        <v>14</v>
      </c>
      <c r="D1213">
        <v>13</v>
      </c>
      <c r="E1213">
        <v>23</v>
      </c>
      <c r="F1213"/>
      <c r="G1213"/>
      <c r="H1213"/>
      <c r="I1213"/>
      <c r="J1213"/>
      <c r="K1213"/>
      <c r="L1213"/>
      <c r="M1213"/>
      <c r="N1213" s="436">
        <f t="shared" si="18"/>
        <v>74</v>
      </c>
    </row>
    <row r="1214" spans="1:14" x14ac:dyDescent="0.3">
      <c r="A1214" t="s">
        <v>3961</v>
      </c>
      <c r="B1214"/>
      <c r="C1214"/>
      <c r="D1214"/>
      <c r="E1214"/>
      <c r="F1214">
        <v>240</v>
      </c>
      <c r="G1214">
        <v>316</v>
      </c>
      <c r="H1214">
        <v>215</v>
      </c>
      <c r="I1214">
        <v>269</v>
      </c>
      <c r="J1214">
        <v>180</v>
      </c>
      <c r="K1214">
        <v>273</v>
      </c>
      <c r="L1214">
        <v>161</v>
      </c>
      <c r="M1214">
        <v>233</v>
      </c>
      <c r="N1214" s="436">
        <f t="shared" si="18"/>
        <v>1887</v>
      </c>
    </row>
    <row r="1215" spans="1:14" x14ac:dyDescent="0.3">
      <c r="A1215" t="s">
        <v>10429</v>
      </c>
      <c r="B1215">
        <v>12</v>
      </c>
      <c r="C1215">
        <v>20</v>
      </c>
      <c r="D1215">
        <v>11</v>
      </c>
      <c r="E1215">
        <v>17</v>
      </c>
      <c r="F1215"/>
      <c r="G1215"/>
      <c r="H1215"/>
      <c r="I1215"/>
      <c r="J1215"/>
      <c r="K1215"/>
      <c r="L1215"/>
      <c r="M1215"/>
      <c r="N1215" s="436">
        <f t="shared" si="18"/>
        <v>60</v>
      </c>
    </row>
    <row r="1216" spans="1:14" x14ac:dyDescent="0.3">
      <c r="A1216" t="s">
        <v>17594</v>
      </c>
      <c r="B1216">
        <v>24</v>
      </c>
      <c r="C1216">
        <v>23</v>
      </c>
      <c r="D1216">
        <v>30</v>
      </c>
      <c r="E1216">
        <v>28</v>
      </c>
      <c r="F1216"/>
      <c r="G1216"/>
      <c r="H1216"/>
      <c r="I1216"/>
      <c r="J1216"/>
      <c r="K1216"/>
      <c r="L1216"/>
      <c r="M1216"/>
      <c r="N1216" s="436">
        <f t="shared" si="18"/>
        <v>105</v>
      </c>
    </row>
    <row r="1217" spans="1:14" x14ac:dyDescent="0.3">
      <c r="A1217" t="s">
        <v>3962</v>
      </c>
      <c r="B1217">
        <v>19</v>
      </c>
      <c r="C1217">
        <v>17</v>
      </c>
      <c r="D1217">
        <v>20</v>
      </c>
      <c r="E1217">
        <v>30</v>
      </c>
      <c r="F1217"/>
      <c r="G1217"/>
      <c r="H1217"/>
      <c r="I1217"/>
      <c r="J1217"/>
      <c r="K1217"/>
      <c r="L1217"/>
      <c r="M1217"/>
      <c r="N1217" s="436">
        <f t="shared" si="18"/>
        <v>86</v>
      </c>
    </row>
    <row r="1218" spans="1:14" x14ac:dyDescent="0.3">
      <c r="A1218" t="s">
        <v>3963</v>
      </c>
      <c r="B1218">
        <v>12</v>
      </c>
      <c r="C1218">
        <v>24</v>
      </c>
      <c r="D1218">
        <v>7</v>
      </c>
      <c r="E1218">
        <v>16</v>
      </c>
      <c r="F1218"/>
      <c r="G1218"/>
      <c r="H1218"/>
      <c r="I1218"/>
      <c r="J1218"/>
      <c r="K1218"/>
      <c r="L1218"/>
      <c r="M1218"/>
      <c r="N1218" s="436">
        <f t="shared" si="18"/>
        <v>59</v>
      </c>
    </row>
    <row r="1219" spans="1:14" x14ac:dyDescent="0.3">
      <c r="A1219" t="s">
        <v>13268</v>
      </c>
      <c r="B1219">
        <v>16</v>
      </c>
      <c r="C1219">
        <v>17</v>
      </c>
      <c r="D1219">
        <v>17</v>
      </c>
      <c r="E1219">
        <v>17</v>
      </c>
      <c r="F1219"/>
      <c r="G1219"/>
      <c r="H1219"/>
      <c r="I1219"/>
      <c r="J1219"/>
      <c r="K1219"/>
      <c r="L1219"/>
      <c r="M1219"/>
      <c r="N1219" s="436">
        <f t="shared" si="18"/>
        <v>67</v>
      </c>
    </row>
    <row r="1220" spans="1:14" x14ac:dyDescent="0.3">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3">
      <c r="A1221" t="s">
        <v>3965</v>
      </c>
      <c r="B1221"/>
      <c r="C1221"/>
      <c r="D1221"/>
      <c r="E1221"/>
      <c r="F1221">
        <v>79</v>
      </c>
      <c r="G1221">
        <v>88</v>
      </c>
      <c r="H1221">
        <v>61</v>
      </c>
      <c r="I1221">
        <v>77</v>
      </c>
      <c r="J1221">
        <v>51</v>
      </c>
      <c r="K1221">
        <v>54</v>
      </c>
      <c r="L1221">
        <v>44</v>
      </c>
      <c r="M1221">
        <v>73</v>
      </c>
      <c r="N1221" s="436">
        <f t="shared" si="19"/>
        <v>527</v>
      </c>
    </row>
    <row r="1222" spans="1:14" x14ac:dyDescent="0.3">
      <c r="A1222" t="s">
        <v>3966</v>
      </c>
      <c r="B1222">
        <v>44</v>
      </c>
      <c r="C1222">
        <v>32</v>
      </c>
      <c r="D1222">
        <v>32</v>
      </c>
      <c r="E1222">
        <v>34</v>
      </c>
      <c r="F1222"/>
      <c r="G1222"/>
      <c r="H1222"/>
      <c r="I1222"/>
      <c r="J1222"/>
      <c r="K1222"/>
      <c r="L1222"/>
      <c r="M1222"/>
      <c r="N1222" s="436">
        <f t="shared" si="19"/>
        <v>142</v>
      </c>
    </row>
    <row r="1223" spans="1:14" x14ac:dyDescent="0.3">
      <c r="A1223" t="s">
        <v>10066</v>
      </c>
      <c r="B1223"/>
      <c r="C1223"/>
      <c r="D1223"/>
      <c r="E1223"/>
      <c r="F1223">
        <v>83</v>
      </c>
      <c r="G1223">
        <v>57</v>
      </c>
      <c r="H1223">
        <v>116</v>
      </c>
      <c r="I1223">
        <v>95</v>
      </c>
      <c r="J1223">
        <v>165</v>
      </c>
      <c r="K1223">
        <v>92</v>
      </c>
      <c r="L1223">
        <v>99</v>
      </c>
      <c r="M1223">
        <v>57</v>
      </c>
      <c r="N1223" s="436">
        <f t="shared" si="19"/>
        <v>764</v>
      </c>
    </row>
    <row r="1224" spans="1:14" x14ac:dyDescent="0.3">
      <c r="A1224" t="s">
        <v>3967</v>
      </c>
      <c r="B1224">
        <v>36</v>
      </c>
      <c r="C1224">
        <v>24</v>
      </c>
      <c r="D1224">
        <v>29</v>
      </c>
      <c r="E1224">
        <v>42</v>
      </c>
      <c r="F1224"/>
      <c r="G1224"/>
      <c r="H1224"/>
      <c r="I1224"/>
      <c r="J1224"/>
      <c r="K1224"/>
      <c r="L1224"/>
      <c r="M1224"/>
      <c r="N1224" s="436">
        <f t="shared" si="19"/>
        <v>131</v>
      </c>
    </row>
    <row r="1225" spans="1:14" x14ac:dyDescent="0.3">
      <c r="A1225" t="s">
        <v>3968</v>
      </c>
      <c r="B1225">
        <v>253</v>
      </c>
      <c r="C1225">
        <v>246</v>
      </c>
      <c r="D1225">
        <v>249</v>
      </c>
      <c r="E1225">
        <v>267</v>
      </c>
      <c r="F1225"/>
      <c r="G1225"/>
      <c r="H1225"/>
      <c r="I1225"/>
      <c r="J1225"/>
      <c r="K1225"/>
      <c r="L1225"/>
      <c r="M1225"/>
      <c r="N1225" s="436">
        <f t="shared" si="19"/>
        <v>1015</v>
      </c>
    </row>
    <row r="1226" spans="1:14" x14ac:dyDescent="0.3">
      <c r="A1226" t="s">
        <v>3969</v>
      </c>
      <c r="B1226">
        <v>12</v>
      </c>
      <c r="C1226">
        <v>17</v>
      </c>
      <c r="D1226">
        <v>8</v>
      </c>
      <c r="E1226">
        <v>11</v>
      </c>
      <c r="F1226"/>
      <c r="G1226"/>
      <c r="H1226"/>
      <c r="I1226"/>
      <c r="J1226"/>
      <c r="K1226"/>
      <c r="L1226"/>
      <c r="M1226"/>
      <c r="N1226" s="436">
        <f t="shared" si="19"/>
        <v>48</v>
      </c>
    </row>
    <row r="1227" spans="1:14" x14ac:dyDescent="0.3">
      <c r="A1227" t="s">
        <v>3970</v>
      </c>
      <c r="B1227">
        <v>15</v>
      </c>
      <c r="C1227">
        <v>12</v>
      </c>
      <c r="D1227">
        <v>21</v>
      </c>
      <c r="E1227">
        <v>23</v>
      </c>
      <c r="F1227"/>
      <c r="G1227"/>
      <c r="H1227"/>
      <c r="I1227"/>
      <c r="J1227"/>
      <c r="K1227"/>
      <c r="L1227"/>
      <c r="M1227"/>
      <c r="N1227" s="436">
        <f t="shared" si="19"/>
        <v>71</v>
      </c>
    </row>
    <row r="1228" spans="1:14" x14ac:dyDescent="0.3">
      <c r="A1228" t="s">
        <v>3971</v>
      </c>
      <c r="B1228"/>
      <c r="C1228"/>
      <c r="D1228"/>
      <c r="E1228"/>
      <c r="F1228">
        <v>108</v>
      </c>
      <c r="G1228">
        <v>23</v>
      </c>
      <c r="H1228">
        <v>136</v>
      </c>
      <c r="I1228">
        <v>41</v>
      </c>
      <c r="J1228">
        <v>142</v>
      </c>
      <c r="K1228">
        <v>33</v>
      </c>
      <c r="L1228">
        <v>133</v>
      </c>
      <c r="M1228">
        <v>38</v>
      </c>
      <c r="N1228" s="436">
        <f t="shared" si="19"/>
        <v>654</v>
      </c>
    </row>
    <row r="1229" spans="1:14" x14ac:dyDescent="0.3">
      <c r="A1229" t="s">
        <v>3972</v>
      </c>
      <c r="B1229">
        <v>24</v>
      </c>
      <c r="C1229">
        <v>21</v>
      </c>
      <c r="D1229">
        <v>40</v>
      </c>
      <c r="E1229">
        <v>24</v>
      </c>
      <c r="F1229"/>
      <c r="G1229"/>
      <c r="H1229"/>
      <c r="I1229"/>
      <c r="J1229"/>
      <c r="K1229"/>
      <c r="L1229"/>
      <c r="M1229"/>
      <c r="N1229" s="436">
        <f t="shared" si="19"/>
        <v>109</v>
      </c>
    </row>
    <row r="1230" spans="1:14" x14ac:dyDescent="0.3">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3">
      <c r="A1231" t="s">
        <v>3974</v>
      </c>
      <c r="B1231">
        <v>22</v>
      </c>
      <c r="C1231">
        <v>35</v>
      </c>
      <c r="D1231">
        <v>33</v>
      </c>
      <c r="E1231">
        <v>20</v>
      </c>
      <c r="F1231"/>
      <c r="G1231"/>
      <c r="H1231"/>
      <c r="I1231"/>
      <c r="J1231"/>
      <c r="K1231"/>
      <c r="L1231"/>
      <c r="M1231"/>
      <c r="N1231" s="436">
        <f t="shared" si="19"/>
        <v>110</v>
      </c>
    </row>
    <row r="1232" spans="1:14" x14ac:dyDescent="0.3">
      <c r="A1232" t="s">
        <v>3975</v>
      </c>
      <c r="B1232"/>
      <c r="C1232"/>
      <c r="D1232"/>
      <c r="E1232"/>
      <c r="F1232">
        <v>58</v>
      </c>
      <c r="G1232">
        <v>51</v>
      </c>
      <c r="H1232">
        <v>44</v>
      </c>
      <c r="I1232">
        <v>55</v>
      </c>
      <c r="J1232">
        <v>71</v>
      </c>
      <c r="K1232">
        <v>50</v>
      </c>
      <c r="L1232">
        <v>85</v>
      </c>
      <c r="M1232">
        <v>50</v>
      </c>
      <c r="N1232" s="436">
        <f t="shared" si="19"/>
        <v>464</v>
      </c>
    </row>
    <row r="1233" spans="1:14" x14ac:dyDescent="0.3">
      <c r="A1233" t="s">
        <v>3976</v>
      </c>
      <c r="B1233"/>
      <c r="C1233"/>
      <c r="D1233"/>
      <c r="E1233"/>
      <c r="F1233">
        <v>91</v>
      </c>
      <c r="G1233">
        <v>151</v>
      </c>
      <c r="H1233">
        <v>67</v>
      </c>
      <c r="I1233">
        <v>126</v>
      </c>
      <c r="J1233">
        <v>67</v>
      </c>
      <c r="K1233">
        <v>125</v>
      </c>
      <c r="L1233">
        <v>75</v>
      </c>
      <c r="M1233">
        <v>140</v>
      </c>
      <c r="N1233" s="436">
        <f t="shared" si="19"/>
        <v>842</v>
      </c>
    </row>
    <row r="1234" spans="1:14" x14ac:dyDescent="0.3">
      <c r="A1234" t="s">
        <v>3977</v>
      </c>
      <c r="B1234">
        <v>35</v>
      </c>
      <c r="C1234">
        <v>52</v>
      </c>
      <c r="D1234">
        <v>57</v>
      </c>
      <c r="E1234">
        <v>46</v>
      </c>
      <c r="F1234"/>
      <c r="G1234"/>
      <c r="H1234"/>
      <c r="I1234"/>
      <c r="J1234"/>
      <c r="K1234"/>
      <c r="L1234"/>
      <c r="M1234"/>
      <c r="N1234" s="436">
        <f t="shared" si="19"/>
        <v>190</v>
      </c>
    </row>
    <row r="1235" spans="1:14" x14ac:dyDescent="0.3">
      <c r="A1235" t="s">
        <v>3978</v>
      </c>
      <c r="B1235">
        <v>10</v>
      </c>
      <c r="C1235">
        <v>13</v>
      </c>
      <c r="D1235">
        <v>10</v>
      </c>
      <c r="E1235">
        <v>7</v>
      </c>
      <c r="F1235"/>
      <c r="G1235"/>
      <c r="H1235"/>
      <c r="I1235"/>
      <c r="J1235"/>
      <c r="K1235"/>
      <c r="L1235"/>
      <c r="M1235"/>
      <c r="N1235" s="436">
        <f t="shared" si="19"/>
        <v>40</v>
      </c>
    </row>
    <row r="1236" spans="1:14" x14ac:dyDescent="0.3">
      <c r="A1236" t="s">
        <v>3979</v>
      </c>
      <c r="B1236">
        <v>45</v>
      </c>
      <c r="C1236">
        <v>47</v>
      </c>
      <c r="D1236">
        <v>34</v>
      </c>
      <c r="E1236">
        <v>51</v>
      </c>
      <c r="F1236"/>
      <c r="G1236"/>
      <c r="H1236"/>
      <c r="I1236"/>
      <c r="J1236"/>
      <c r="K1236"/>
      <c r="L1236"/>
      <c r="M1236"/>
      <c r="N1236" s="436">
        <f t="shared" si="19"/>
        <v>177</v>
      </c>
    </row>
    <row r="1237" spans="1:14" x14ac:dyDescent="0.3">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3">
      <c r="A1238" t="s">
        <v>3981</v>
      </c>
      <c r="B1238">
        <v>33</v>
      </c>
      <c r="C1238">
        <v>31</v>
      </c>
      <c r="D1238">
        <v>37</v>
      </c>
      <c r="E1238">
        <v>30</v>
      </c>
      <c r="F1238"/>
      <c r="G1238"/>
      <c r="H1238"/>
      <c r="I1238"/>
      <c r="J1238"/>
      <c r="K1238"/>
      <c r="L1238"/>
      <c r="M1238"/>
      <c r="N1238" s="436">
        <f t="shared" si="19"/>
        <v>131</v>
      </c>
    </row>
    <row r="1239" spans="1:14" x14ac:dyDescent="0.3">
      <c r="A1239" t="s">
        <v>3982</v>
      </c>
      <c r="B1239">
        <v>32</v>
      </c>
      <c r="C1239">
        <v>38</v>
      </c>
      <c r="D1239">
        <v>28</v>
      </c>
      <c r="E1239">
        <v>39</v>
      </c>
      <c r="F1239"/>
      <c r="G1239"/>
      <c r="H1239"/>
      <c r="I1239"/>
      <c r="J1239"/>
      <c r="K1239"/>
      <c r="L1239"/>
      <c r="M1239"/>
      <c r="N1239" s="436">
        <f t="shared" si="19"/>
        <v>137</v>
      </c>
    </row>
    <row r="1240" spans="1:14" x14ac:dyDescent="0.3">
      <c r="A1240" t="s">
        <v>3983</v>
      </c>
      <c r="B1240">
        <v>69</v>
      </c>
      <c r="C1240">
        <v>66</v>
      </c>
      <c r="D1240">
        <v>69</v>
      </c>
      <c r="E1240">
        <v>71</v>
      </c>
      <c r="F1240"/>
      <c r="G1240"/>
      <c r="H1240"/>
      <c r="I1240"/>
      <c r="J1240"/>
      <c r="K1240"/>
      <c r="L1240"/>
      <c r="M1240"/>
      <c r="N1240" s="436">
        <f t="shared" si="19"/>
        <v>275</v>
      </c>
    </row>
    <row r="1241" spans="1:14" x14ac:dyDescent="0.3">
      <c r="A1241" t="s">
        <v>3984</v>
      </c>
      <c r="B1241">
        <v>68</v>
      </c>
      <c r="C1241">
        <v>59</v>
      </c>
      <c r="D1241">
        <v>65</v>
      </c>
      <c r="E1241">
        <v>75</v>
      </c>
      <c r="F1241"/>
      <c r="G1241"/>
      <c r="H1241"/>
      <c r="I1241"/>
      <c r="J1241"/>
      <c r="K1241"/>
      <c r="L1241"/>
      <c r="M1241"/>
      <c r="N1241" s="436">
        <f t="shared" si="19"/>
        <v>267</v>
      </c>
    </row>
    <row r="1242" spans="1:14" x14ac:dyDescent="0.3">
      <c r="A1242" t="s">
        <v>3985</v>
      </c>
      <c r="B1242">
        <v>24</v>
      </c>
      <c r="C1242">
        <v>25</v>
      </c>
      <c r="D1242">
        <v>32</v>
      </c>
      <c r="E1242">
        <v>28</v>
      </c>
      <c r="F1242"/>
      <c r="G1242"/>
      <c r="H1242"/>
      <c r="I1242"/>
      <c r="J1242"/>
      <c r="K1242"/>
      <c r="L1242"/>
      <c r="M1242"/>
      <c r="N1242" s="436">
        <f t="shared" si="19"/>
        <v>109</v>
      </c>
    </row>
    <row r="1243" spans="1:14" x14ac:dyDescent="0.3">
      <c r="A1243" t="s">
        <v>3986</v>
      </c>
      <c r="B1243">
        <v>75</v>
      </c>
      <c r="C1243">
        <v>111</v>
      </c>
      <c r="D1243">
        <v>113</v>
      </c>
      <c r="E1243">
        <v>112</v>
      </c>
      <c r="F1243"/>
      <c r="G1243"/>
      <c r="H1243"/>
      <c r="I1243"/>
      <c r="J1243"/>
      <c r="K1243"/>
      <c r="L1243"/>
      <c r="M1243"/>
      <c r="N1243" s="436">
        <f t="shared" si="19"/>
        <v>411</v>
      </c>
    </row>
    <row r="1244" spans="1:14" x14ac:dyDescent="0.3">
      <c r="A1244" t="s">
        <v>3987</v>
      </c>
      <c r="B1244"/>
      <c r="C1244"/>
      <c r="D1244"/>
      <c r="E1244"/>
      <c r="F1244">
        <v>54</v>
      </c>
      <c r="G1244">
        <v>56</v>
      </c>
      <c r="H1244">
        <v>44</v>
      </c>
      <c r="I1244">
        <v>65</v>
      </c>
      <c r="J1244">
        <v>55</v>
      </c>
      <c r="K1244">
        <v>39</v>
      </c>
      <c r="L1244">
        <v>50</v>
      </c>
      <c r="M1244">
        <v>61</v>
      </c>
      <c r="N1244" s="436">
        <f t="shared" si="19"/>
        <v>424</v>
      </c>
    </row>
    <row r="1245" spans="1:14" x14ac:dyDescent="0.3">
      <c r="A1245" t="s">
        <v>3988</v>
      </c>
      <c r="B1245">
        <v>221</v>
      </c>
      <c r="C1245">
        <v>207</v>
      </c>
      <c r="D1245">
        <v>189</v>
      </c>
      <c r="E1245">
        <v>198</v>
      </c>
      <c r="F1245"/>
      <c r="G1245"/>
      <c r="H1245"/>
      <c r="I1245"/>
      <c r="J1245"/>
      <c r="K1245"/>
      <c r="L1245"/>
      <c r="M1245"/>
      <c r="N1245" s="436">
        <f t="shared" si="19"/>
        <v>815</v>
      </c>
    </row>
    <row r="1246" spans="1:14" x14ac:dyDescent="0.3">
      <c r="A1246" t="s">
        <v>3989</v>
      </c>
      <c r="B1246"/>
      <c r="C1246"/>
      <c r="D1246"/>
      <c r="E1246"/>
      <c r="F1246">
        <v>30</v>
      </c>
      <c r="G1246">
        <v>36</v>
      </c>
      <c r="H1246">
        <v>31</v>
      </c>
      <c r="I1246">
        <v>34</v>
      </c>
      <c r="J1246">
        <v>29</v>
      </c>
      <c r="K1246">
        <v>35</v>
      </c>
      <c r="L1246">
        <v>27</v>
      </c>
      <c r="M1246">
        <v>23</v>
      </c>
      <c r="N1246" s="436">
        <f t="shared" si="19"/>
        <v>245</v>
      </c>
    </row>
    <row r="1247" spans="1:14" x14ac:dyDescent="0.3">
      <c r="A1247" t="s">
        <v>3990</v>
      </c>
      <c r="B1247">
        <v>21</v>
      </c>
      <c r="C1247">
        <v>19</v>
      </c>
      <c r="D1247">
        <v>13</v>
      </c>
      <c r="E1247">
        <v>9</v>
      </c>
      <c r="F1247"/>
      <c r="G1247"/>
      <c r="H1247"/>
      <c r="I1247"/>
      <c r="J1247"/>
      <c r="K1247"/>
      <c r="L1247"/>
      <c r="M1247"/>
      <c r="N1247" s="436">
        <f t="shared" si="19"/>
        <v>62</v>
      </c>
    </row>
    <row r="1248" spans="1:14" x14ac:dyDescent="0.3">
      <c r="A1248" t="s">
        <v>3991</v>
      </c>
      <c r="B1248">
        <v>79</v>
      </c>
      <c r="C1248">
        <v>99</v>
      </c>
      <c r="D1248">
        <v>80</v>
      </c>
      <c r="E1248">
        <v>98</v>
      </c>
      <c r="F1248"/>
      <c r="G1248"/>
      <c r="H1248"/>
      <c r="I1248"/>
      <c r="J1248"/>
      <c r="K1248"/>
      <c r="L1248"/>
      <c r="M1248"/>
      <c r="N1248" s="436">
        <f t="shared" si="19"/>
        <v>356</v>
      </c>
    </row>
    <row r="1249" spans="1:14" x14ac:dyDescent="0.3">
      <c r="A1249" t="s">
        <v>13078</v>
      </c>
      <c r="B1249">
        <v>5</v>
      </c>
      <c r="C1249">
        <v>12</v>
      </c>
      <c r="D1249">
        <v>11</v>
      </c>
      <c r="E1249">
        <v>13</v>
      </c>
      <c r="F1249"/>
      <c r="G1249"/>
      <c r="H1249"/>
      <c r="I1249"/>
      <c r="J1249"/>
      <c r="K1249"/>
      <c r="L1249"/>
      <c r="M1249"/>
      <c r="N1249" s="436">
        <f t="shared" si="19"/>
        <v>41</v>
      </c>
    </row>
    <row r="1250" spans="1:14" x14ac:dyDescent="0.3">
      <c r="A1250" t="s">
        <v>3992</v>
      </c>
      <c r="B1250">
        <v>40</v>
      </c>
      <c r="C1250">
        <v>42</v>
      </c>
      <c r="D1250">
        <v>31</v>
      </c>
      <c r="E1250">
        <v>38</v>
      </c>
      <c r="F1250"/>
      <c r="G1250"/>
      <c r="H1250"/>
      <c r="I1250"/>
      <c r="J1250"/>
      <c r="K1250"/>
      <c r="L1250"/>
      <c r="M1250"/>
      <c r="N1250" s="436">
        <f t="shared" si="19"/>
        <v>151</v>
      </c>
    </row>
    <row r="1251" spans="1:14" x14ac:dyDescent="0.3">
      <c r="A1251" t="s">
        <v>3993</v>
      </c>
      <c r="B1251">
        <v>37</v>
      </c>
      <c r="C1251">
        <v>28</v>
      </c>
      <c r="D1251">
        <v>28</v>
      </c>
      <c r="E1251">
        <v>31</v>
      </c>
      <c r="F1251"/>
      <c r="G1251"/>
      <c r="H1251"/>
      <c r="I1251"/>
      <c r="J1251"/>
      <c r="K1251"/>
      <c r="L1251"/>
      <c r="M1251"/>
      <c r="N1251" s="436">
        <f t="shared" si="19"/>
        <v>124</v>
      </c>
    </row>
    <row r="1252" spans="1:14" x14ac:dyDescent="0.3">
      <c r="A1252" t="s">
        <v>3994</v>
      </c>
      <c r="B1252">
        <v>60</v>
      </c>
      <c r="C1252">
        <v>48</v>
      </c>
      <c r="D1252">
        <v>54</v>
      </c>
      <c r="E1252">
        <v>55</v>
      </c>
      <c r="F1252"/>
      <c r="G1252"/>
      <c r="H1252"/>
      <c r="I1252"/>
      <c r="J1252"/>
      <c r="K1252"/>
      <c r="L1252"/>
      <c r="M1252"/>
      <c r="N1252" s="436">
        <f t="shared" si="19"/>
        <v>217</v>
      </c>
    </row>
    <row r="1253" spans="1:14" x14ac:dyDescent="0.3">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3">
      <c r="A1254" t="s">
        <v>3996</v>
      </c>
      <c r="B1254">
        <v>23</v>
      </c>
      <c r="C1254">
        <v>29</v>
      </c>
      <c r="D1254">
        <v>20</v>
      </c>
      <c r="E1254">
        <v>24</v>
      </c>
      <c r="F1254"/>
      <c r="G1254"/>
      <c r="H1254"/>
      <c r="I1254"/>
      <c r="J1254"/>
      <c r="K1254"/>
      <c r="L1254"/>
      <c r="M1254"/>
      <c r="N1254" s="436">
        <f t="shared" si="19"/>
        <v>96</v>
      </c>
    </row>
    <row r="1255" spans="1:14" x14ac:dyDescent="0.3">
      <c r="A1255" t="s">
        <v>3997</v>
      </c>
      <c r="B1255"/>
      <c r="C1255"/>
      <c r="D1255"/>
      <c r="E1255"/>
      <c r="F1255">
        <v>39</v>
      </c>
      <c r="G1255">
        <v>32</v>
      </c>
      <c r="H1255">
        <v>34</v>
      </c>
      <c r="I1255">
        <v>27</v>
      </c>
      <c r="J1255">
        <v>43</v>
      </c>
      <c r="K1255">
        <v>35</v>
      </c>
      <c r="L1255">
        <v>43</v>
      </c>
      <c r="M1255">
        <v>36</v>
      </c>
      <c r="N1255" s="436">
        <f t="shared" si="19"/>
        <v>289</v>
      </c>
    </row>
    <row r="1256" spans="1:14" x14ac:dyDescent="0.3">
      <c r="A1256" t="s">
        <v>3998</v>
      </c>
      <c r="B1256"/>
      <c r="C1256"/>
      <c r="D1256"/>
      <c r="E1256"/>
      <c r="F1256">
        <v>69</v>
      </c>
      <c r="G1256">
        <v>48</v>
      </c>
      <c r="H1256">
        <v>78</v>
      </c>
      <c r="I1256">
        <v>46</v>
      </c>
      <c r="J1256">
        <v>59</v>
      </c>
      <c r="K1256">
        <v>26</v>
      </c>
      <c r="L1256">
        <v>60</v>
      </c>
      <c r="M1256">
        <v>40</v>
      </c>
      <c r="N1256" s="436">
        <f t="shared" si="19"/>
        <v>426</v>
      </c>
    </row>
    <row r="1257" spans="1:14" x14ac:dyDescent="0.3">
      <c r="A1257" t="s">
        <v>3999</v>
      </c>
      <c r="B1257"/>
      <c r="C1257"/>
      <c r="D1257"/>
      <c r="E1257"/>
      <c r="F1257">
        <v>10</v>
      </c>
      <c r="G1257">
        <v>9</v>
      </c>
      <c r="H1257">
        <v>25</v>
      </c>
      <c r="I1257">
        <v>21</v>
      </c>
      <c r="J1257">
        <v>33</v>
      </c>
      <c r="K1257">
        <v>25</v>
      </c>
      <c r="L1257">
        <v>22</v>
      </c>
      <c r="M1257">
        <v>22</v>
      </c>
      <c r="N1257" s="436">
        <f t="shared" si="19"/>
        <v>167</v>
      </c>
    </row>
    <row r="1258" spans="1:14" x14ac:dyDescent="0.3">
      <c r="A1258" t="s">
        <v>4000</v>
      </c>
      <c r="B1258"/>
      <c r="C1258"/>
      <c r="D1258"/>
      <c r="E1258"/>
      <c r="F1258">
        <v>13</v>
      </c>
      <c r="G1258">
        <v>17</v>
      </c>
      <c r="H1258">
        <v>32</v>
      </c>
      <c r="I1258">
        <v>51</v>
      </c>
      <c r="J1258">
        <v>32</v>
      </c>
      <c r="K1258">
        <v>24</v>
      </c>
      <c r="L1258">
        <v>43</v>
      </c>
      <c r="M1258">
        <v>48</v>
      </c>
      <c r="N1258" s="436">
        <f t="shared" si="19"/>
        <v>260</v>
      </c>
    </row>
    <row r="1259" spans="1:14" x14ac:dyDescent="0.3">
      <c r="A1259" t="s">
        <v>4001</v>
      </c>
      <c r="B1259"/>
      <c r="C1259"/>
      <c r="D1259"/>
      <c r="E1259"/>
      <c r="F1259">
        <v>69</v>
      </c>
      <c r="G1259">
        <v>109</v>
      </c>
      <c r="H1259">
        <v>21</v>
      </c>
      <c r="I1259">
        <v>58</v>
      </c>
      <c r="J1259">
        <v>34</v>
      </c>
      <c r="K1259">
        <v>57</v>
      </c>
      <c r="L1259">
        <v>33</v>
      </c>
      <c r="M1259">
        <v>55</v>
      </c>
      <c r="N1259" s="436">
        <f t="shared" si="19"/>
        <v>436</v>
      </c>
    </row>
    <row r="1260" spans="1:14" x14ac:dyDescent="0.3">
      <c r="A1260" t="s">
        <v>4002</v>
      </c>
      <c r="B1260"/>
      <c r="C1260"/>
      <c r="D1260"/>
      <c r="E1260"/>
      <c r="F1260">
        <v>10</v>
      </c>
      <c r="G1260">
        <v>9</v>
      </c>
      <c r="H1260">
        <v>41</v>
      </c>
      <c r="I1260">
        <v>27</v>
      </c>
      <c r="J1260">
        <v>25</v>
      </c>
      <c r="K1260">
        <v>45</v>
      </c>
      <c r="L1260">
        <v>37</v>
      </c>
      <c r="M1260">
        <v>43</v>
      </c>
      <c r="N1260" s="436">
        <f t="shared" si="19"/>
        <v>237</v>
      </c>
    </row>
    <row r="1261" spans="1:14" x14ac:dyDescent="0.3">
      <c r="A1261" t="s">
        <v>4003</v>
      </c>
      <c r="B1261"/>
      <c r="C1261"/>
      <c r="D1261"/>
      <c r="E1261"/>
      <c r="F1261">
        <v>45</v>
      </c>
      <c r="G1261">
        <v>63</v>
      </c>
      <c r="H1261">
        <v>23</v>
      </c>
      <c r="I1261">
        <v>63</v>
      </c>
      <c r="J1261">
        <v>25</v>
      </c>
      <c r="K1261">
        <v>41</v>
      </c>
      <c r="L1261">
        <v>24</v>
      </c>
      <c r="M1261">
        <v>33</v>
      </c>
      <c r="N1261" s="436">
        <f t="shared" si="19"/>
        <v>317</v>
      </c>
    </row>
    <row r="1262" spans="1:14" x14ac:dyDescent="0.3">
      <c r="A1262" t="s">
        <v>4004</v>
      </c>
      <c r="B1262"/>
      <c r="C1262"/>
      <c r="D1262"/>
      <c r="E1262"/>
      <c r="F1262">
        <v>88</v>
      </c>
      <c r="G1262">
        <v>73</v>
      </c>
      <c r="H1262">
        <v>71</v>
      </c>
      <c r="I1262">
        <v>63</v>
      </c>
      <c r="J1262">
        <v>60</v>
      </c>
      <c r="K1262">
        <v>50</v>
      </c>
      <c r="L1262">
        <v>53</v>
      </c>
      <c r="M1262">
        <v>41</v>
      </c>
      <c r="N1262" s="436">
        <f t="shared" si="19"/>
        <v>499</v>
      </c>
    </row>
    <row r="1263" spans="1:14" x14ac:dyDescent="0.3">
      <c r="A1263" t="s">
        <v>4005</v>
      </c>
      <c r="B1263"/>
      <c r="C1263"/>
      <c r="D1263"/>
      <c r="E1263"/>
      <c r="F1263">
        <v>63</v>
      </c>
      <c r="G1263">
        <v>51</v>
      </c>
      <c r="H1263">
        <v>65</v>
      </c>
      <c r="I1263">
        <v>50</v>
      </c>
      <c r="J1263">
        <v>64</v>
      </c>
      <c r="K1263">
        <v>45</v>
      </c>
      <c r="L1263">
        <v>68</v>
      </c>
      <c r="M1263">
        <v>43</v>
      </c>
      <c r="N1263" s="436">
        <f t="shared" si="19"/>
        <v>449</v>
      </c>
    </row>
    <row r="1264" spans="1:14" x14ac:dyDescent="0.3">
      <c r="A1264" t="s">
        <v>4006</v>
      </c>
      <c r="B1264"/>
      <c r="C1264"/>
      <c r="D1264"/>
      <c r="E1264"/>
      <c r="F1264">
        <v>81</v>
      </c>
      <c r="G1264">
        <v>90</v>
      </c>
      <c r="H1264">
        <v>65</v>
      </c>
      <c r="I1264">
        <v>70</v>
      </c>
      <c r="J1264">
        <v>67</v>
      </c>
      <c r="K1264">
        <v>45</v>
      </c>
      <c r="L1264">
        <v>65</v>
      </c>
      <c r="M1264">
        <v>77</v>
      </c>
      <c r="N1264" s="436">
        <f t="shared" si="19"/>
        <v>560</v>
      </c>
    </row>
    <row r="1265" spans="1:14" x14ac:dyDescent="0.3">
      <c r="A1265" t="s">
        <v>4007</v>
      </c>
      <c r="B1265"/>
      <c r="C1265"/>
      <c r="D1265"/>
      <c r="E1265"/>
      <c r="F1265">
        <v>148</v>
      </c>
      <c r="G1265">
        <v>138</v>
      </c>
      <c r="H1265">
        <v>223</v>
      </c>
      <c r="I1265">
        <v>132</v>
      </c>
      <c r="J1265">
        <v>174</v>
      </c>
      <c r="K1265">
        <v>129</v>
      </c>
      <c r="L1265">
        <v>154</v>
      </c>
      <c r="M1265">
        <v>90</v>
      </c>
      <c r="N1265" s="436">
        <f t="shared" si="19"/>
        <v>1188</v>
      </c>
    </row>
    <row r="1266" spans="1:14" x14ac:dyDescent="0.3">
      <c r="A1266" t="s">
        <v>4008</v>
      </c>
      <c r="B1266"/>
      <c r="C1266"/>
      <c r="D1266"/>
      <c r="E1266"/>
      <c r="F1266">
        <v>59</v>
      </c>
      <c r="G1266">
        <v>50</v>
      </c>
      <c r="H1266">
        <v>45</v>
      </c>
      <c r="I1266">
        <v>40</v>
      </c>
      <c r="J1266">
        <v>62</v>
      </c>
      <c r="K1266">
        <v>39</v>
      </c>
      <c r="L1266">
        <v>61</v>
      </c>
      <c r="M1266">
        <v>43</v>
      </c>
      <c r="N1266" s="436">
        <f t="shared" si="19"/>
        <v>399</v>
      </c>
    </row>
    <row r="1267" spans="1:14" x14ac:dyDescent="0.3">
      <c r="A1267" t="s">
        <v>4009</v>
      </c>
      <c r="B1267"/>
      <c r="C1267"/>
      <c r="D1267"/>
      <c r="E1267"/>
      <c r="F1267">
        <v>57</v>
      </c>
      <c r="G1267">
        <v>68</v>
      </c>
      <c r="H1267">
        <v>63</v>
      </c>
      <c r="I1267">
        <v>64</v>
      </c>
      <c r="J1267">
        <v>58</v>
      </c>
      <c r="K1267">
        <v>67</v>
      </c>
      <c r="L1267">
        <v>65</v>
      </c>
      <c r="M1267">
        <v>58</v>
      </c>
      <c r="N1267" s="436">
        <f t="shared" si="19"/>
        <v>500</v>
      </c>
    </row>
    <row r="1268" spans="1:14" x14ac:dyDescent="0.3">
      <c r="A1268" t="s">
        <v>4010</v>
      </c>
      <c r="B1268">
        <v>41</v>
      </c>
      <c r="C1268">
        <v>50</v>
      </c>
      <c r="D1268">
        <v>43</v>
      </c>
      <c r="E1268">
        <v>62</v>
      </c>
      <c r="F1268"/>
      <c r="G1268"/>
      <c r="H1268"/>
      <c r="I1268"/>
      <c r="J1268"/>
      <c r="K1268"/>
      <c r="L1268"/>
      <c r="M1268"/>
      <c r="N1268" s="436">
        <f t="shared" si="19"/>
        <v>196</v>
      </c>
    </row>
    <row r="1269" spans="1:14" x14ac:dyDescent="0.3">
      <c r="A1269" t="s">
        <v>4011</v>
      </c>
      <c r="B1269">
        <v>34</v>
      </c>
      <c r="C1269">
        <v>19</v>
      </c>
      <c r="D1269">
        <v>21</v>
      </c>
      <c r="E1269">
        <v>19</v>
      </c>
      <c r="F1269"/>
      <c r="G1269"/>
      <c r="H1269"/>
      <c r="I1269"/>
      <c r="J1269"/>
      <c r="K1269"/>
      <c r="L1269"/>
      <c r="M1269"/>
      <c r="N1269" s="436">
        <f t="shared" si="19"/>
        <v>93</v>
      </c>
    </row>
    <row r="1270" spans="1:14" x14ac:dyDescent="0.3">
      <c r="A1270" t="s">
        <v>4012</v>
      </c>
      <c r="B1270"/>
      <c r="C1270"/>
      <c r="D1270"/>
      <c r="E1270"/>
      <c r="F1270">
        <v>127</v>
      </c>
      <c r="G1270">
        <v>25</v>
      </c>
      <c r="H1270">
        <v>114</v>
      </c>
      <c r="I1270">
        <v>33</v>
      </c>
      <c r="J1270">
        <v>113</v>
      </c>
      <c r="K1270">
        <v>27</v>
      </c>
      <c r="L1270">
        <v>115</v>
      </c>
      <c r="M1270">
        <v>29</v>
      </c>
      <c r="N1270" s="436">
        <f t="shared" si="19"/>
        <v>583</v>
      </c>
    </row>
    <row r="1271" spans="1:14" x14ac:dyDescent="0.3">
      <c r="A1271" t="s">
        <v>10433</v>
      </c>
      <c r="B1271">
        <v>40</v>
      </c>
      <c r="C1271">
        <v>32</v>
      </c>
      <c r="D1271">
        <v>28</v>
      </c>
      <c r="E1271">
        <v>34</v>
      </c>
      <c r="F1271"/>
      <c r="G1271"/>
      <c r="H1271"/>
      <c r="I1271"/>
      <c r="J1271"/>
      <c r="K1271"/>
      <c r="L1271"/>
      <c r="M1271"/>
      <c r="N1271" s="436">
        <f t="shared" si="19"/>
        <v>134</v>
      </c>
    </row>
    <row r="1272" spans="1:14" x14ac:dyDescent="0.3">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3">
      <c r="A1273" t="s">
        <v>10442</v>
      </c>
      <c r="B1273">
        <v>13</v>
      </c>
      <c r="C1273">
        <v>5</v>
      </c>
      <c r="D1273">
        <v>23</v>
      </c>
      <c r="E1273">
        <v>31</v>
      </c>
      <c r="F1273"/>
      <c r="G1273"/>
      <c r="H1273"/>
      <c r="I1273"/>
      <c r="J1273"/>
      <c r="K1273"/>
      <c r="L1273"/>
      <c r="M1273"/>
      <c r="N1273" s="436">
        <f t="shared" si="19"/>
        <v>72</v>
      </c>
    </row>
    <row r="1274" spans="1:14" x14ac:dyDescent="0.3">
      <c r="A1274" t="s">
        <v>10434</v>
      </c>
      <c r="B1274">
        <v>41</v>
      </c>
      <c r="C1274">
        <v>38</v>
      </c>
      <c r="D1274">
        <v>40</v>
      </c>
      <c r="E1274">
        <v>31</v>
      </c>
      <c r="F1274"/>
      <c r="G1274"/>
      <c r="H1274"/>
      <c r="I1274"/>
      <c r="J1274"/>
      <c r="K1274"/>
      <c r="L1274"/>
      <c r="M1274"/>
      <c r="N1274" s="436">
        <f t="shared" si="19"/>
        <v>150</v>
      </c>
    </row>
    <row r="1275" spans="1:14" x14ac:dyDescent="0.3">
      <c r="A1275" t="s">
        <v>10441</v>
      </c>
      <c r="B1275">
        <v>41</v>
      </c>
      <c r="C1275">
        <v>45</v>
      </c>
      <c r="D1275">
        <v>43</v>
      </c>
      <c r="E1275">
        <v>57</v>
      </c>
      <c r="F1275"/>
      <c r="G1275"/>
      <c r="H1275"/>
      <c r="I1275"/>
      <c r="J1275"/>
      <c r="K1275"/>
      <c r="L1275"/>
      <c r="M1275"/>
      <c r="N1275" s="436">
        <f t="shared" si="19"/>
        <v>186</v>
      </c>
    </row>
    <row r="1276" spans="1:14" x14ac:dyDescent="0.3">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3">
      <c r="A1277" t="s">
        <v>10440</v>
      </c>
      <c r="B1277"/>
      <c r="C1277"/>
      <c r="D1277"/>
      <c r="E1277"/>
      <c r="F1277">
        <v>8</v>
      </c>
      <c r="G1277">
        <v>42</v>
      </c>
      <c r="H1277">
        <v>21</v>
      </c>
      <c r="I1277">
        <v>37</v>
      </c>
      <c r="J1277">
        <v>15</v>
      </c>
      <c r="K1277">
        <v>30</v>
      </c>
      <c r="L1277">
        <v>17</v>
      </c>
      <c r="M1277">
        <v>19</v>
      </c>
      <c r="N1277" s="436">
        <f t="shared" si="19"/>
        <v>189</v>
      </c>
    </row>
    <row r="1278" spans="1:14" x14ac:dyDescent="0.3">
      <c r="A1278" t="s">
        <v>10439</v>
      </c>
      <c r="B1278"/>
      <c r="C1278"/>
      <c r="D1278"/>
      <c r="E1278"/>
      <c r="F1278">
        <v>42</v>
      </c>
      <c r="G1278">
        <v>28</v>
      </c>
      <c r="H1278">
        <v>16</v>
      </c>
      <c r="I1278">
        <v>25</v>
      </c>
      <c r="J1278">
        <v>34</v>
      </c>
      <c r="K1278">
        <v>19</v>
      </c>
      <c r="L1278">
        <v>22</v>
      </c>
      <c r="M1278">
        <v>17</v>
      </c>
      <c r="N1278" s="436">
        <f t="shared" si="19"/>
        <v>203</v>
      </c>
    </row>
    <row r="1279" spans="1:14" x14ac:dyDescent="0.3">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3">
      <c r="A1280" t="s">
        <v>10436</v>
      </c>
      <c r="B1280"/>
      <c r="C1280"/>
      <c r="D1280"/>
      <c r="E1280"/>
      <c r="F1280">
        <v>44</v>
      </c>
      <c r="G1280">
        <v>43</v>
      </c>
      <c r="H1280">
        <v>33</v>
      </c>
      <c r="I1280">
        <v>36</v>
      </c>
      <c r="J1280">
        <v>21</v>
      </c>
      <c r="K1280">
        <v>21</v>
      </c>
      <c r="L1280">
        <v>16</v>
      </c>
      <c r="M1280">
        <v>12</v>
      </c>
      <c r="N1280" s="436">
        <f t="shared" si="19"/>
        <v>226</v>
      </c>
    </row>
    <row r="1281" spans="1:14" x14ac:dyDescent="0.3">
      <c r="A1281" t="s">
        <v>10427</v>
      </c>
      <c r="B1281"/>
      <c r="C1281"/>
      <c r="D1281"/>
      <c r="E1281"/>
      <c r="F1281">
        <v>72</v>
      </c>
      <c r="G1281">
        <v>60</v>
      </c>
      <c r="H1281">
        <v>44</v>
      </c>
      <c r="I1281">
        <v>50</v>
      </c>
      <c r="J1281">
        <v>33</v>
      </c>
      <c r="K1281">
        <v>50</v>
      </c>
      <c r="L1281">
        <v>35</v>
      </c>
      <c r="M1281">
        <v>38</v>
      </c>
      <c r="N1281" s="436">
        <f t="shared" si="19"/>
        <v>382</v>
      </c>
    </row>
    <row r="1282" spans="1:14" x14ac:dyDescent="0.3">
      <c r="A1282" t="s">
        <v>13079</v>
      </c>
      <c r="B1282"/>
      <c r="C1282"/>
      <c r="D1282"/>
      <c r="E1282"/>
      <c r="F1282"/>
      <c r="G1282">
        <v>5</v>
      </c>
      <c r="H1282">
        <v>11</v>
      </c>
      <c r="I1282">
        <v>18</v>
      </c>
      <c r="J1282">
        <v>12</v>
      </c>
      <c r="K1282">
        <v>15</v>
      </c>
      <c r="L1282">
        <v>8</v>
      </c>
      <c r="M1282">
        <v>16</v>
      </c>
      <c r="N1282" s="436">
        <f t="shared" si="19"/>
        <v>85</v>
      </c>
    </row>
    <row r="1283" spans="1:14" x14ac:dyDescent="0.3">
      <c r="A1283" t="s">
        <v>13080</v>
      </c>
      <c r="B1283"/>
      <c r="C1283"/>
      <c r="D1283"/>
      <c r="E1283"/>
      <c r="F1283">
        <v>5</v>
      </c>
      <c r="G1283">
        <v>7</v>
      </c>
      <c r="H1283">
        <v>8</v>
      </c>
      <c r="I1283">
        <v>10</v>
      </c>
      <c r="J1283">
        <v>5</v>
      </c>
      <c r="K1283">
        <v>10</v>
      </c>
      <c r="L1283">
        <v>7</v>
      </c>
      <c r="M1283">
        <v>8</v>
      </c>
      <c r="N1283" s="436">
        <f t="shared" si="19"/>
        <v>60</v>
      </c>
    </row>
    <row r="1284" spans="1:14" x14ac:dyDescent="0.3">
      <c r="A1284" t="s">
        <v>13355</v>
      </c>
      <c r="B1284">
        <v>29</v>
      </c>
      <c r="C1284">
        <v>58</v>
      </c>
      <c r="D1284">
        <v>41</v>
      </c>
      <c r="E1284">
        <v>49</v>
      </c>
      <c r="F1284"/>
      <c r="G1284"/>
      <c r="H1284"/>
      <c r="I1284"/>
      <c r="J1284"/>
      <c r="K1284"/>
      <c r="L1284"/>
      <c r="M1284"/>
      <c r="N1284" s="436">
        <f t="shared" ref="N1284:N1347" si="20">SUM(B1284:M1284)</f>
        <v>177</v>
      </c>
    </row>
    <row r="1285" spans="1:14" x14ac:dyDescent="0.3">
      <c r="A1285" t="s">
        <v>13076</v>
      </c>
      <c r="B1285"/>
      <c r="C1285"/>
      <c r="D1285"/>
      <c r="E1285"/>
      <c r="F1285">
        <v>40</v>
      </c>
      <c r="G1285">
        <v>79</v>
      </c>
      <c r="H1285">
        <v>60</v>
      </c>
      <c r="I1285">
        <v>96</v>
      </c>
      <c r="J1285">
        <v>38</v>
      </c>
      <c r="K1285">
        <v>65</v>
      </c>
      <c r="L1285">
        <v>28</v>
      </c>
      <c r="M1285">
        <v>55</v>
      </c>
      <c r="N1285" s="436">
        <f t="shared" si="20"/>
        <v>461</v>
      </c>
    </row>
    <row r="1286" spans="1:14" x14ac:dyDescent="0.3">
      <c r="A1286" t="s">
        <v>13075</v>
      </c>
      <c r="B1286">
        <v>17</v>
      </c>
      <c r="C1286">
        <v>22</v>
      </c>
      <c r="D1286">
        <v>10</v>
      </c>
      <c r="E1286">
        <v>25</v>
      </c>
      <c r="F1286"/>
      <c r="G1286"/>
      <c r="H1286"/>
      <c r="I1286"/>
      <c r="J1286"/>
      <c r="K1286"/>
      <c r="L1286"/>
      <c r="M1286"/>
      <c r="N1286" s="436">
        <f t="shared" si="20"/>
        <v>74</v>
      </c>
    </row>
    <row r="1287" spans="1:14" x14ac:dyDescent="0.3">
      <c r="A1287" t="s">
        <v>13356</v>
      </c>
      <c r="B1287"/>
      <c r="C1287"/>
      <c r="D1287"/>
      <c r="E1287"/>
      <c r="F1287">
        <v>41</v>
      </c>
      <c r="G1287">
        <v>48</v>
      </c>
      <c r="H1287">
        <v>40</v>
      </c>
      <c r="I1287">
        <v>44</v>
      </c>
      <c r="J1287">
        <v>33</v>
      </c>
      <c r="K1287">
        <v>35</v>
      </c>
      <c r="L1287">
        <v>40</v>
      </c>
      <c r="M1287">
        <v>21</v>
      </c>
      <c r="N1287" s="436">
        <f t="shared" si="20"/>
        <v>302</v>
      </c>
    </row>
    <row r="1288" spans="1:14" x14ac:dyDescent="0.3">
      <c r="A1288" t="s">
        <v>17595</v>
      </c>
      <c r="B1288">
        <v>139</v>
      </c>
      <c r="C1288">
        <v>142</v>
      </c>
      <c r="D1288">
        <v>135</v>
      </c>
      <c r="E1288">
        <v>125</v>
      </c>
      <c r="F1288"/>
      <c r="G1288"/>
      <c r="H1288"/>
      <c r="I1288"/>
      <c r="J1288"/>
      <c r="K1288"/>
      <c r="L1288"/>
      <c r="M1288"/>
      <c r="N1288" s="436">
        <f t="shared" si="20"/>
        <v>541</v>
      </c>
    </row>
    <row r="1289" spans="1:14" x14ac:dyDescent="0.3">
      <c r="A1289" t="s">
        <v>17675</v>
      </c>
      <c r="B1289">
        <v>66</v>
      </c>
      <c r="C1289">
        <v>88</v>
      </c>
      <c r="D1289">
        <v>77</v>
      </c>
      <c r="E1289">
        <v>80</v>
      </c>
      <c r="F1289"/>
      <c r="G1289"/>
      <c r="H1289"/>
      <c r="I1289"/>
      <c r="J1289"/>
      <c r="K1289"/>
      <c r="L1289"/>
      <c r="M1289"/>
      <c r="N1289" s="436">
        <f t="shared" si="20"/>
        <v>311</v>
      </c>
    </row>
    <row r="1290" spans="1:14" x14ac:dyDescent="0.3">
      <c r="A1290" t="s">
        <v>17676</v>
      </c>
      <c r="B1290"/>
      <c r="C1290"/>
      <c r="D1290"/>
      <c r="E1290"/>
      <c r="F1290">
        <v>129</v>
      </c>
      <c r="G1290">
        <v>172</v>
      </c>
      <c r="H1290">
        <v>130</v>
      </c>
      <c r="I1290">
        <v>193</v>
      </c>
      <c r="J1290">
        <v>158</v>
      </c>
      <c r="K1290">
        <v>193</v>
      </c>
      <c r="L1290">
        <v>105</v>
      </c>
      <c r="M1290">
        <v>144</v>
      </c>
      <c r="N1290" s="436">
        <f t="shared" si="20"/>
        <v>1224</v>
      </c>
    </row>
    <row r="1291" spans="1:14" x14ac:dyDescent="0.3">
      <c r="A1291" t="s">
        <v>17804</v>
      </c>
      <c r="B1291">
        <v>18</v>
      </c>
      <c r="C1291">
        <v>22</v>
      </c>
      <c r="D1291">
        <v>23</v>
      </c>
      <c r="E1291">
        <v>19</v>
      </c>
      <c r="F1291"/>
      <c r="G1291"/>
      <c r="H1291"/>
      <c r="I1291"/>
      <c r="J1291"/>
      <c r="K1291"/>
      <c r="L1291"/>
      <c r="M1291"/>
      <c r="N1291" s="436">
        <f t="shared" si="20"/>
        <v>82</v>
      </c>
    </row>
    <row r="1292" spans="1:14" x14ac:dyDescent="0.3">
      <c r="A1292" t="s">
        <v>17314</v>
      </c>
      <c r="B1292">
        <v>46</v>
      </c>
      <c r="C1292">
        <v>42</v>
      </c>
      <c r="D1292">
        <v>49</v>
      </c>
      <c r="E1292">
        <v>37</v>
      </c>
      <c r="F1292"/>
      <c r="G1292"/>
      <c r="H1292"/>
      <c r="I1292"/>
      <c r="J1292"/>
      <c r="K1292"/>
      <c r="L1292"/>
      <c r="M1292"/>
      <c r="N1292" s="436">
        <f t="shared" si="20"/>
        <v>174</v>
      </c>
    </row>
    <row r="1293" spans="1:14" x14ac:dyDescent="0.3">
      <c r="A1293" t="s">
        <v>4013</v>
      </c>
      <c r="B1293">
        <v>57</v>
      </c>
      <c r="C1293">
        <v>59</v>
      </c>
      <c r="D1293">
        <v>46</v>
      </c>
      <c r="E1293">
        <v>56</v>
      </c>
      <c r="F1293"/>
      <c r="G1293"/>
      <c r="H1293"/>
      <c r="I1293"/>
      <c r="J1293"/>
      <c r="K1293"/>
      <c r="L1293"/>
      <c r="M1293"/>
      <c r="N1293" s="436">
        <f t="shared" si="20"/>
        <v>218</v>
      </c>
    </row>
    <row r="1294" spans="1:14" x14ac:dyDescent="0.3">
      <c r="A1294" t="s">
        <v>4014</v>
      </c>
      <c r="B1294">
        <v>42</v>
      </c>
      <c r="C1294">
        <v>43</v>
      </c>
      <c r="D1294">
        <v>42</v>
      </c>
      <c r="E1294">
        <v>41</v>
      </c>
      <c r="F1294"/>
      <c r="G1294"/>
      <c r="H1294"/>
      <c r="I1294"/>
      <c r="J1294"/>
      <c r="K1294"/>
      <c r="L1294"/>
      <c r="M1294"/>
      <c r="N1294" s="436">
        <f t="shared" si="20"/>
        <v>168</v>
      </c>
    </row>
    <row r="1295" spans="1:14" x14ac:dyDescent="0.3">
      <c r="A1295" t="s">
        <v>10068</v>
      </c>
      <c r="B1295">
        <v>35</v>
      </c>
      <c r="C1295">
        <v>39</v>
      </c>
      <c r="D1295">
        <v>35</v>
      </c>
      <c r="E1295">
        <v>44</v>
      </c>
      <c r="F1295"/>
      <c r="G1295"/>
      <c r="H1295"/>
      <c r="I1295"/>
      <c r="J1295"/>
      <c r="K1295"/>
      <c r="L1295"/>
      <c r="M1295"/>
      <c r="N1295" s="436">
        <f t="shared" si="20"/>
        <v>153</v>
      </c>
    </row>
    <row r="1296" spans="1:14" x14ac:dyDescent="0.3">
      <c r="A1296" t="s">
        <v>13069</v>
      </c>
      <c r="B1296">
        <v>35</v>
      </c>
      <c r="C1296">
        <v>35</v>
      </c>
      <c r="D1296">
        <v>27</v>
      </c>
      <c r="E1296">
        <v>33</v>
      </c>
      <c r="F1296"/>
      <c r="G1296"/>
      <c r="H1296"/>
      <c r="I1296"/>
      <c r="J1296"/>
      <c r="K1296"/>
      <c r="L1296"/>
      <c r="M1296"/>
      <c r="N1296" s="436">
        <f t="shared" si="20"/>
        <v>130</v>
      </c>
    </row>
    <row r="1297" spans="1:14" x14ac:dyDescent="0.3">
      <c r="A1297" t="s">
        <v>4015</v>
      </c>
      <c r="B1297">
        <v>24</v>
      </c>
      <c r="C1297">
        <v>38</v>
      </c>
      <c r="D1297">
        <v>31</v>
      </c>
      <c r="E1297">
        <v>29</v>
      </c>
      <c r="F1297"/>
      <c r="G1297"/>
      <c r="H1297"/>
      <c r="I1297"/>
      <c r="J1297"/>
      <c r="K1297"/>
      <c r="L1297"/>
      <c r="M1297"/>
      <c r="N1297" s="436">
        <f t="shared" si="20"/>
        <v>122</v>
      </c>
    </row>
    <row r="1298" spans="1:14" x14ac:dyDescent="0.3">
      <c r="A1298" t="s">
        <v>10421</v>
      </c>
      <c r="B1298">
        <v>38</v>
      </c>
      <c r="C1298">
        <v>33</v>
      </c>
      <c r="D1298">
        <v>27</v>
      </c>
      <c r="E1298">
        <v>48</v>
      </c>
      <c r="F1298"/>
      <c r="G1298"/>
      <c r="H1298"/>
      <c r="I1298"/>
      <c r="J1298"/>
      <c r="K1298"/>
      <c r="L1298"/>
      <c r="M1298"/>
      <c r="N1298" s="436">
        <f t="shared" si="20"/>
        <v>146</v>
      </c>
    </row>
    <row r="1299" spans="1:14" x14ac:dyDescent="0.3">
      <c r="A1299" t="s">
        <v>10069</v>
      </c>
      <c r="B1299">
        <v>76</v>
      </c>
      <c r="C1299">
        <v>85</v>
      </c>
      <c r="D1299">
        <v>78</v>
      </c>
      <c r="E1299">
        <v>98</v>
      </c>
      <c r="F1299"/>
      <c r="G1299"/>
      <c r="H1299"/>
      <c r="I1299"/>
      <c r="J1299"/>
      <c r="K1299"/>
      <c r="L1299"/>
      <c r="M1299"/>
      <c r="N1299" s="436">
        <f t="shared" si="20"/>
        <v>337</v>
      </c>
    </row>
    <row r="1300" spans="1:14" x14ac:dyDescent="0.3">
      <c r="A1300" t="s">
        <v>10070</v>
      </c>
      <c r="B1300"/>
      <c r="C1300"/>
      <c r="D1300"/>
      <c r="E1300"/>
      <c r="F1300">
        <v>103</v>
      </c>
      <c r="G1300">
        <v>61</v>
      </c>
      <c r="H1300">
        <v>81</v>
      </c>
      <c r="I1300">
        <v>73</v>
      </c>
      <c r="J1300">
        <v>74</v>
      </c>
      <c r="K1300">
        <v>65</v>
      </c>
      <c r="L1300">
        <v>74</v>
      </c>
      <c r="M1300">
        <v>52</v>
      </c>
      <c r="N1300" s="436">
        <f t="shared" si="20"/>
        <v>583</v>
      </c>
    </row>
    <row r="1301" spans="1:14" x14ac:dyDescent="0.3">
      <c r="A1301" t="s">
        <v>4016</v>
      </c>
      <c r="B1301">
        <v>43</v>
      </c>
      <c r="C1301">
        <v>36</v>
      </c>
      <c r="D1301">
        <v>35</v>
      </c>
      <c r="E1301">
        <v>38</v>
      </c>
      <c r="F1301"/>
      <c r="G1301"/>
      <c r="H1301"/>
      <c r="I1301"/>
      <c r="J1301"/>
      <c r="K1301"/>
      <c r="L1301"/>
      <c r="M1301"/>
      <c r="N1301" s="436">
        <f t="shared" si="20"/>
        <v>152</v>
      </c>
    </row>
    <row r="1302" spans="1:14" x14ac:dyDescent="0.3">
      <c r="A1302" t="s">
        <v>10071</v>
      </c>
      <c r="B1302">
        <v>41</v>
      </c>
      <c r="C1302">
        <v>49</v>
      </c>
      <c r="D1302">
        <v>43</v>
      </c>
      <c r="E1302">
        <v>48</v>
      </c>
      <c r="F1302"/>
      <c r="G1302"/>
      <c r="H1302"/>
      <c r="I1302"/>
      <c r="J1302"/>
      <c r="K1302"/>
      <c r="L1302"/>
      <c r="M1302"/>
      <c r="N1302" s="436">
        <f t="shared" si="20"/>
        <v>181</v>
      </c>
    </row>
    <row r="1303" spans="1:14" x14ac:dyDescent="0.3">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3">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3">
      <c r="A1305" t="s">
        <v>4019</v>
      </c>
      <c r="B1305">
        <v>70</v>
      </c>
      <c r="C1305">
        <v>84</v>
      </c>
      <c r="D1305">
        <v>77</v>
      </c>
      <c r="E1305">
        <v>87</v>
      </c>
      <c r="F1305"/>
      <c r="G1305"/>
      <c r="H1305"/>
      <c r="I1305"/>
      <c r="J1305"/>
      <c r="K1305"/>
      <c r="L1305"/>
      <c r="M1305"/>
      <c r="N1305" s="436">
        <f t="shared" si="20"/>
        <v>318</v>
      </c>
    </row>
    <row r="1306" spans="1:14" x14ac:dyDescent="0.3">
      <c r="A1306" t="s">
        <v>4020</v>
      </c>
      <c r="B1306"/>
      <c r="C1306"/>
      <c r="D1306"/>
      <c r="E1306"/>
      <c r="F1306">
        <v>66</v>
      </c>
      <c r="G1306">
        <v>84</v>
      </c>
      <c r="H1306">
        <v>90</v>
      </c>
      <c r="I1306">
        <v>97</v>
      </c>
      <c r="J1306">
        <v>78</v>
      </c>
      <c r="K1306">
        <v>96</v>
      </c>
      <c r="L1306">
        <v>89</v>
      </c>
      <c r="M1306">
        <v>93</v>
      </c>
      <c r="N1306" s="436">
        <f t="shared" si="20"/>
        <v>693</v>
      </c>
    </row>
    <row r="1307" spans="1:14" x14ac:dyDescent="0.3">
      <c r="A1307" t="s">
        <v>4021</v>
      </c>
      <c r="B1307"/>
      <c r="C1307"/>
      <c r="D1307"/>
      <c r="E1307"/>
      <c r="F1307">
        <v>77</v>
      </c>
      <c r="G1307">
        <v>80</v>
      </c>
      <c r="H1307">
        <v>75</v>
      </c>
      <c r="I1307">
        <v>84</v>
      </c>
      <c r="J1307">
        <v>88</v>
      </c>
      <c r="K1307">
        <v>78</v>
      </c>
      <c r="L1307">
        <v>65</v>
      </c>
      <c r="M1307">
        <v>79</v>
      </c>
      <c r="N1307" s="436">
        <f t="shared" si="20"/>
        <v>626</v>
      </c>
    </row>
    <row r="1308" spans="1:14" x14ac:dyDescent="0.3">
      <c r="A1308" t="s">
        <v>4022</v>
      </c>
      <c r="B1308">
        <v>68</v>
      </c>
      <c r="C1308">
        <v>75</v>
      </c>
      <c r="D1308">
        <v>72</v>
      </c>
      <c r="E1308">
        <v>94</v>
      </c>
      <c r="F1308"/>
      <c r="G1308"/>
      <c r="H1308"/>
      <c r="I1308"/>
      <c r="J1308"/>
      <c r="K1308"/>
      <c r="L1308"/>
      <c r="M1308"/>
      <c r="N1308" s="436">
        <f t="shared" si="20"/>
        <v>309</v>
      </c>
    </row>
    <row r="1309" spans="1:14" x14ac:dyDescent="0.3">
      <c r="A1309" t="s">
        <v>4023</v>
      </c>
      <c r="B1309">
        <v>66</v>
      </c>
      <c r="C1309">
        <v>66</v>
      </c>
      <c r="D1309">
        <v>48</v>
      </c>
      <c r="E1309">
        <v>60</v>
      </c>
      <c r="F1309"/>
      <c r="G1309"/>
      <c r="H1309"/>
      <c r="I1309"/>
      <c r="J1309"/>
      <c r="K1309"/>
      <c r="L1309"/>
      <c r="M1309"/>
      <c r="N1309" s="436">
        <f t="shared" si="20"/>
        <v>240</v>
      </c>
    </row>
    <row r="1310" spans="1:14" x14ac:dyDescent="0.3">
      <c r="A1310" t="s">
        <v>4024</v>
      </c>
      <c r="B1310"/>
      <c r="C1310"/>
      <c r="D1310"/>
      <c r="E1310"/>
      <c r="F1310">
        <v>67</v>
      </c>
      <c r="G1310">
        <v>80</v>
      </c>
      <c r="H1310">
        <v>59</v>
      </c>
      <c r="I1310">
        <v>53</v>
      </c>
      <c r="J1310">
        <v>64</v>
      </c>
      <c r="K1310">
        <v>57</v>
      </c>
      <c r="L1310">
        <v>44</v>
      </c>
      <c r="M1310">
        <v>56</v>
      </c>
      <c r="N1310" s="436">
        <f t="shared" si="20"/>
        <v>480</v>
      </c>
    </row>
    <row r="1311" spans="1:14" x14ac:dyDescent="0.3">
      <c r="A1311" t="s">
        <v>4025</v>
      </c>
      <c r="B1311">
        <v>80</v>
      </c>
      <c r="C1311">
        <v>91</v>
      </c>
      <c r="D1311">
        <v>75</v>
      </c>
      <c r="E1311">
        <v>96</v>
      </c>
      <c r="F1311"/>
      <c r="G1311"/>
      <c r="H1311"/>
      <c r="I1311"/>
      <c r="J1311"/>
      <c r="K1311"/>
      <c r="L1311"/>
      <c r="M1311"/>
      <c r="N1311" s="436">
        <f t="shared" si="20"/>
        <v>342</v>
      </c>
    </row>
    <row r="1312" spans="1:14" x14ac:dyDescent="0.3">
      <c r="A1312" t="s">
        <v>4026</v>
      </c>
      <c r="B1312"/>
      <c r="C1312"/>
      <c r="D1312"/>
      <c r="E1312"/>
      <c r="F1312">
        <v>91</v>
      </c>
      <c r="G1312">
        <v>97</v>
      </c>
      <c r="H1312">
        <v>91</v>
      </c>
      <c r="I1312">
        <v>101</v>
      </c>
      <c r="J1312">
        <v>109</v>
      </c>
      <c r="K1312">
        <v>106</v>
      </c>
      <c r="L1312">
        <v>80</v>
      </c>
      <c r="M1312">
        <v>91</v>
      </c>
      <c r="N1312" s="436">
        <f t="shared" si="20"/>
        <v>766</v>
      </c>
    </row>
    <row r="1313" spans="1:14" x14ac:dyDescent="0.3">
      <c r="A1313" t="s">
        <v>17677</v>
      </c>
      <c r="B1313"/>
      <c r="C1313"/>
      <c r="D1313"/>
      <c r="E1313"/>
      <c r="F1313">
        <v>21</v>
      </c>
      <c r="G1313">
        <v>22</v>
      </c>
      <c r="H1313">
        <v>17</v>
      </c>
      <c r="I1313">
        <v>26</v>
      </c>
      <c r="J1313">
        <v>11</v>
      </c>
      <c r="K1313">
        <v>21</v>
      </c>
      <c r="L1313">
        <v>1</v>
      </c>
      <c r="M1313">
        <v>8</v>
      </c>
      <c r="N1313" s="436">
        <f t="shared" si="20"/>
        <v>127</v>
      </c>
    </row>
    <row r="1314" spans="1:14" x14ac:dyDescent="0.3">
      <c r="A1314" t="s">
        <v>4027</v>
      </c>
      <c r="B1314">
        <v>77</v>
      </c>
      <c r="C1314">
        <v>97</v>
      </c>
      <c r="D1314">
        <v>88</v>
      </c>
      <c r="E1314">
        <v>95</v>
      </c>
      <c r="F1314"/>
      <c r="G1314"/>
      <c r="H1314"/>
      <c r="I1314"/>
      <c r="J1314"/>
      <c r="K1314"/>
      <c r="L1314"/>
      <c r="M1314"/>
      <c r="N1314" s="436">
        <f t="shared" si="20"/>
        <v>357</v>
      </c>
    </row>
    <row r="1315" spans="1:14" x14ac:dyDescent="0.3">
      <c r="A1315" t="s">
        <v>4028</v>
      </c>
      <c r="B1315"/>
      <c r="C1315"/>
      <c r="D1315"/>
      <c r="E1315"/>
      <c r="F1315">
        <v>88</v>
      </c>
      <c r="G1315">
        <v>85</v>
      </c>
      <c r="H1315">
        <v>91</v>
      </c>
      <c r="I1315">
        <v>89</v>
      </c>
      <c r="J1315">
        <v>79</v>
      </c>
      <c r="K1315">
        <v>104</v>
      </c>
      <c r="L1315">
        <v>95</v>
      </c>
      <c r="M1315">
        <v>93</v>
      </c>
      <c r="N1315" s="436">
        <f t="shared" si="20"/>
        <v>724</v>
      </c>
    </row>
    <row r="1316" spans="1:14" x14ac:dyDescent="0.3">
      <c r="A1316" t="s">
        <v>4029</v>
      </c>
      <c r="B1316"/>
      <c r="C1316"/>
      <c r="D1316"/>
      <c r="E1316"/>
      <c r="F1316">
        <v>43</v>
      </c>
      <c r="G1316">
        <v>44</v>
      </c>
      <c r="H1316">
        <v>46</v>
      </c>
      <c r="I1316">
        <v>62</v>
      </c>
      <c r="J1316">
        <v>39</v>
      </c>
      <c r="K1316">
        <v>41</v>
      </c>
      <c r="L1316">
        <v>41</v>
      </c>
      <c r="M1316">
        <v>41</v>
      </c>
      <c r="N1316" s="436">
        <f t="shared" si="20"/>
        <v>357</v>
      </c>
    </row>
    <row r="1317" spans="1:14" x14ac:dyDescent="0.3">
      <c r="A1317" t="s">
        <v>13063</v>
      </c>
      <c r="B1317">
        <v>51</v>
      </c>
      <c r="C1317">
        <v>47</v>
      </c>
      <c r="D1317">
        <v>42</v>
      </c>
      <c r="E1317">
        <v>53</v>
      </c>
      <c r="F1317"/>
      <c r="G1317"/>
      <c r="H1317"/>
      <c r="I1317"/>
      <c r="J1317"/>
      <c r="K1317"/>
      <c r="L1317"/>
      <c r="M1317"/>
      <c r="N1317" s="436">
        <f t="shared" si="20"/>
        <v>193</v>
      </c>
    </row>
    <row r="1318" spans="1:14" x14ac:dyDescent="0.3">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3">
      <c r="A1319" t="s">
        <v>4031</v>
      </c>
      <c r="B1319">
        <v>72</v>
      </c>
      <c r="C1319">
        <v>62</v>
      </c>
      <c r="D1319">
        <v>76</v>
      </c>
      <c r="E1319">
        <v>85</v>
      </c>
      <c r="F1319"/>
      <c r="G1319"/>
      <c r="H1319"/>
      <c r="I1319"/>
      <c r="J1319"/>
      <c r="K1319"/>
      <c r="L1319"/>
      <c r="M1319"/>
      <c r="N1319" s="436">
        <f t="shared" si="20"/>
        <v>295</v>
      </c>
    </row>
    <row r="1320" spans="1:14" x14ac:dyDescent="0.3">
      <c r="A1320" t="s">
        <v>4032</v>
      </c>
      <c r="B1320"/>
      <c r="C1320"/>
      <c r="D1320"/>
      <c r="E1320"/>
      <c r="F1320">
        <v>81</v>
      </c>
      <c r="G1320">
        <v>85</v>
      </c>
      <c r="H1320">
        <v>72</v>
      </c>
      <c r="I1320">
        <v>91</v>
      </c>
      <c r="J1320">
        <v>55</v>
      </c>
      <c r="K1320">
        <v>79</v>
      </c>
      <c r="L1320">
        <v>69</v>
      </c>
      <c r="M1320">
        <v>93</v>
      </c>
      <c r="N1320" s="436">
        <f t="shared" si="20"/>
        <v>625</v>
      </c>
    </row>
    <row r="1321" spans="1:14" x14ac:dyDescent="0.3">
      <c r="A1321" t="s">
        <v>4033</v>
      </c>
      <c r="B1321">
        <v>10</v>
      </c>
      <c r="C1321">
        <v>13</v>
      </c>
      <c r="D1321">
        <v>12</v>
      </c>
      <c r="E1321">
        <v>17</v>
      </c>
      <c r="F1321"/>
      <c r="G1321"/>
      <c r="H1321"/>
      <c r="I1321"/>
      <c r="J1321"/>
      <c r="K1321"/>
      <c r="L1321"/>
      <c r="M1321"/>
      <c r="N1321" s="436">
        <f t="shared" si="20"/>
        <v>52</v>
      </c>
    </row>
    <row r="1322" spans="1:14" x14ac:dyDescent="0.3">
      <c r="A1322" t="s">
        <v>4034</v>
      </c>
      <c r="B1322">
        <v>50</v>
      </c>
      <c r="C1322">
        <v>50</v>
      </c>
      <c r="D1322">
        <v>42</v>
      </c>
      <c r="E1322">
        <v>52</v>
      </c>
      <c r="F1322"/>
      <c r="G1322"/>
      <c r="H1322"/>
      <c r="I1322"/>
      <c r="J1322"/>
      <c r="K1322"/>
      <c r="L1322"/>
      <c r="M1322"/>
      <c r="N1322" s="436">
        <f t="shared" si="20"/>
        <v>194</v>
      </c>
    </row>
    <row r="1323" spans="1:14" x14ac:dyDescent="0.3">
      <c r="A1323" t="s">
        <v>4035</v>
      </c>
      <c r="B1323"/>
      <c r="C1323"/>
      <c r="D1323"/>
      <c r="E1323"/>
      <c r="F1323">
        <v>47</v>
      </c>
      <c r="G1323">
        <v>52</v>
      </c>
      <c r="H1323">
        <v>42</v>
      </c>
      <c r="I1323">
        <v>51</v>
      </c>
      <c r="J1323">
        <v>56</v>
      </c>
      <c r="K1323">
        <v>44</v>
      </c>
      <c r="L1323">
        <v>36</v>
      </c>
      <c r="M1323">
        <v>47</v>
      </c>
      <c r="N1323" s="436">
        <f t="shared" si="20"/>
        <v>375</v>
      </c>
    </row>
    <row r="1324" spans="1:14" x14ac:dyDescent="0.3">
      <c r="A1324" t="s">
        <v>4036</v>
      </c>
      <c r="B1324"/>
      <c r="C1324"/>
      <c r="D1324"/>
      <c r="E1324"/>
      <c r="F1324">
        <v>60</v>
      </c>
      <c r="G1324">
        <v>52</v>
      </c>
      <c r="H1324">
        <v>45</v>
      </c>
      <c r="I1324">
        <v>59</v>
      </c>
      <c r="J1324">
        <v>52</v>
      </c>
      <c r="K1324">
        <v>67</v>
      </c>
      <c r="L1324">
        <v>56</v>
      </c>
      <c r="M1324">
        <v>60</v>
      </c>
      <c r="N1324" s="436">
        <f t="shared" si="20"/>
        <v>451</v>
      </c>
    </row>
    <row r="1325" spans="1:14" x14ac:dyDescent="0.3">
      <c r="A1325" t="s">
        <v>4037</v>
      </c>
      <c r="B1325">
        <v>56</v>
      </c>
      <c r="C1325">
        <v>50</v>
      </c>
      <c r="D1325">
        <v>59</v>
      </c>
      <c r="E1325">
        <v>57</v>
      </c>
      <c r="F1325"/>
      <c r="G1325"/>
      <c r="H1325"/>
      <c r="I1325"/>
      <c r="J1325"/>
      <c r="K1325"/>
      <c r="L1325"/>
      <c r="M1325"/>
      <c r="N1325" s="436">
        <f t="shared" si="20"/>
        <v>222</v>
      </c>
    </row>
    <row r="1326" spans="1:14" x14ac:dyDescent="0.3">
      <c r="A1326" t="s">
        <v>4038</v>
      </c>
      <c r="B1326"/>
      <c r="C1326"/>
      <c r="D1326"/>
      <c r="E1326"/>
      <c r="F1326">
        <v>20</v>
      </c>
      <c r="G1326">
        <v>38</v>
      </c>
      <c r="H1326">
        <v>23</v>
      </c>
      <c r="I1326">
        <v>23</v>
      </c>
      <c r="J1326">
        <v>39</v>
      </c>
      <c r="K1326">
        <v>25</v>
      </c>
      <c r="L1326">
        <v>31</v>
      </c>
      <c r="M1326">
        <v>28</v>
      </c>
      <c r="N1326" s="436">
        <f t="shared" si="20"/>
        <v>227</v>
      </c>
    </row>
    <row r="1327" spans="1:14" x14ac:dyDescent="0.3">
      <c r="A1327" t="s">
        <v>10448</v>
      </c>
      <c r="B1327">
        <v>18</v>
      </c>
      <c r="C1327">
        <v>33</v>
      </c>
      <c r="D1327">
        <v>26</v>
      </c>
      <c r="E1327">
        <v>35</v>
      </c>
      <c r="F1327"/>
      <c r="G1327"/>
      <c r="H1327"/>
      <c r="I1327"/>
      <c r="J1327"/>
      <c r="K1327"/>
      <c r="L1327"/>
      <c r="M1327"/>
      <c r="N1327" s="436">
        <f t="shared" si="20"/>
        <v>112</v>
      </c>
    </row>
    <row r="1328" spans="1:14" x14ac:dyDescent="0.3">
      <c r="A1328" t="s">
        <v>4039</v>
      </c>
      <c r="B1328"/>
      <c r="C1328"/>
      <c r="D1328"/>
      <c r="E1328"/>
      <c r="F1328">
        <v>26</v>
      </c>
      <c r="G1328">
        <v>43</v>
      </c>
      <c r="H1328">
        <v>31</v>
      </c>
      <c r="I1328">
        <v>44</v>
      </c>
      <c r="J1328">
        <v>40</v>
      </c>
      <c r="K1328">
        <v>37</v>
      </c>
      <c r="L1328">
        <v>24</v>
      </c>
      <c r="M1328">
        <v>34</v>
      </c>
      <c r="N1328" s="436">
        <f t="shared" si="20"/>
        <v>279</v>
      </c>
    </row>
    <row r="1329" spans="1:14" x14ac:dyDescent="0.3">
      <c r="A1329" t="s">
        <v>4040</v>
      </c>
      <c r="B1329">
        <v>37</v>
      </c>
      <c r="C1329">
        <v>30</v>
      </c>
      <c r="D1329">
        <v>32</v>
      </c>
      <c r="E1329">
        <v>36</v>
      </c>
      <c r="F1329"/>
      <c r="G1329"/>
      <c r="H1329"/>
      <c r="I1329"/>
      <c r="J1329"/>
      <c r="K1329"/>
      <c r="L1329"/>
      <c r="M1329"/>
      <c r="N1329" s="436">
        <f t="shared" si="20"/>
        <v>135</v>
      </c>
    </row>
    <row r="1330" spans="1:14" x14ac:dyDescent="0.3">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3">
      <c r="A1331" t="s">
        <v>4042</v>
      </c>
      <c r="B1331"/>
      <c r="C1331"/>
      <c r="D1331"/>
      <c r="E1331"/>
      <c r="F1331">
        <v>40</v>
      </c>
      <c r="G1331">
        <v>59</v>
      </c>
      <c r="H1331">
        <v>46</v>
      </c>
      <c r="I1331">
        <v>50</v>
      </c>
      <c r="J1331">
        <v>31</v>
      </c>
      <c r="K1331">
        <v>37</v>
      </c>
      <c r="L1331">
        <v>35</v>
      </c>
      <c r="M1331">
        <v>23</v>
      </c>
      <c r="N1331" s="436">
        <f t="shared" si="20"/>
        <v>321</v>
      </c>
    </row>
    <row r="1332" spans="1:14" x14ac:dyDescent="0.3">
      <c r="A1332" t="s">
        <v>4043</v>
      </c>
      <c r="B1332">
        <v>31</v>
      </c>
      <c r="C1332">
        <v>65</v>
      </c>
      <c r="D1332">
        <v>46</v>
      </c>
      <c r="E1332">
        <v>48</v>
      </c>
      <c r="F1332"/>
      <c r="G1332"/>
      <c r="H1332"/>
      <c r="I1332"/>
      <c r="J1332"/>
      <c r="K1332"/>
      <c r="L1332"/>
      <c r="M1332"/>
      <c r="N1332" s="436">
        <f t="shared" si="20"/>
        <v>190</v>
      </c>
    </row>
    <row r="1333" spans="1:14" x14ac:dyDescent="0.3">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3">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3">
      <c r="A1335" t="s">
        <v>4045</v>
      </c>
      <c r="B1335"/>
      <c r="C1335"/>
      <c r="D1335"/>
      <c r="E1335"/>
      <c r="F1335">
        <v>70</v>
      </c>
      <c r="G1335">
        <v>76</v>
      </c>
      <c r="H1335">
        <v>85</v>
      </c>
      <c r="I1335">
        <v>60</v>
      </c>
      <c r="J1335">
        <v>61</v>
      </c>
      <c r="K1335">
        <v>57</v>
      </c>
      <c r="L1335">
        <v>66</v>
      </c>
      <c r="M1335">
        <v>52</v>
      </c>
      <c r="N1335" s="436">
        <f t="shared" si="20"/>
        <v>527</v>
      </c>
    </row>
    <row r="1336" spans="1:14" x14ac:dyDescent="0.3">
      <c r="A1336" t="s">
        <v>13065</v>
      </c>
      <c r="B1336">
        <v>63</v>
      </c>
      <c r="C1336">
        <v>73</v>
      </c>
      <c r="D1336">
        <v>67</v>
      </c>
      <c r="E1336">
        <v>72</v>
      </c>
      <c r="F1336"/>
      <c r="G1336"/>
      <c r="H1336"/>
      <c r="I1336"/>
      <c r="J1336"/>
      <c r="K1336"/>
      <c r="L1336"/>
      <c r="M1336"/>
      <c r="N1336" s="436">
        <f t="shared" si="20"/>
        <v>275</v>
      </c>
    </row>
    <row r="1337" spans="1:14" x14ac:dyDescent="0.3">
      <c r="A1337" t="s">
        <v>10072</v>
      </c>
      <c r="B1337"/>
      <c r="C1337"/>
      <c r="D1337"/>
      <c r="E1337"/>
      <c r="F1337">
        <v>20</v>
      </c>
      <c r="G1337">
        <v>31</v>
      </c>
      <c r="H1337">
        <v>22</v>
      </c>
      <c r="I1337">
        <v>32</v>
      </c>
      <c r="J1337">
        <v>24</v>
      </c>
      <c r="K1337">
        <v>22</v>
      </c>
      <c r="L1337">
        <v>24</v>
      </c>
      <c r="M1337">
        <v>29</v>
      </c>
      <c r="N1337" s="436">
        <f t="shared" si="20"/>
        <v>204</v>
      </c>
    </row>
    <row r="1338" spans="1:14" x14ac:dyDescent="0.3">
      <c r="A1338" t="s">
        <v>13264</v>
      </c>
      <c r="B1338">
        <v>24</v>
      </c>
      <c r="C1338">
        <v>19</v>
      </c>
      <c r="D1338">
        <v>26</v>
      </c>
      <c r="E1338">
        <v>31</v>
      </c>
      <c r="F1338"/>
      <c r="G1338"/>
      <c r="H1338"/>
      <c r="I1338"/>
      <c r="J1338"/>
      <c r="K1338"/>
      <c r="L1338"/>
      <c r="M1338"/>
      <c r="N1338" s="436">
        <f t="shared" si="20"/>
        <v>100</v>
      </c>
    </row>
    <row r="1339" spans="1:14" x14ac:dyDescent="0.3">
      <c r="A1339" t="s">
        <v>4046</v>
      </c>
      <c r="B1339"/>
      <c r="C1339"/>
      <c r="D1339"/>
      <c r="E1339"/>
      <c r="F1339"/>
      <c r="G1339"/>
      <c r="H1339">
        <v>53</v>
      </c>
      <c r="I1339">
        <v>71</v>
      </c>
      <c r="J1339">
        <v>115</v>
      </c>
      <c r="K1339">
        <v>139</v>
      </c>
      <c r="L1339">
        <v>97</v>
      </c>
      <c r="M1339">
        <v>126</v>
      </c>
      <c r="N1339" s="436">
        <f t="shared" si="20"/>
        <v>601</v>
      </c>
    </row>
    <row r="1340" spans="1:14" x14ac:dyDescent="0.3">
      <c r="A1340" t="s">
        <v>17596</v>
      </c>
      <c r="B1340"/>
      <c r="C1340"/>
      <c r="D1340"/>
      <c r="E1340"/>
      <c r="F1340">
        <v>43</v>
      </c>
      <c r="G1340">
        <v>54</v>
      </c>
      <c r="H1340">
        <v>50</v>
      </c>
      <c r="I1340">
        <v>64</v>
      </c>
      <c r="J1340">
        <v>49</v>
      </c>
      <c r="K1340">
        <v>59</v>
      </c>
      <c r="L1340">
        <v>40</v>
      </c>
      <c r="M1340">
        <v>61</v>
      </c>
      <c r="N1340" s="436">
        <f t="shared" si="20"/>
        <v>420</v>
      </c>
    </row>
    <row r="1341" spans="1:14" x14ac:dyDescent="0.3">
      <c r="A1341" t="s">
        <v>17597</v>
      </c>
      <c r="B1341">
        <v>42</v>
      </c>
      <c r="C1341">
        <v>58</v>
      </c>
      <c r="D1341">
        <v>54</v>
      </c>
      <c r="E1341">
        <v>53</v>
      </c>
      <c r="F1341"/>
      <c r="G1341"/>
      <c r="H1341"/>
      <c r="I1341"/>
      <c r="J1341"/>
      <c r="K1341"/>
      <c r="L1341"/>
      <c r="M1341"/>
      <c r="N1341" s="436">
        <f t="shared" si="20"/>
        <v>207</v>
      </c>
    </row>
    <row r="1342" spans="1:14" x14ac:dyDescent="0.3">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3">
      <c r="A1343" t="s">
        <v>4048</v>
      </c>
      <c r="B1343">
        <v>96</v>
      </c>
      <c r="C1343">
        <v>109</v>
      </c>
      <c r="D1343">
        <v>131</v>
      </c>
      <c r="E1343">
        <v>99</v>
      </c>
      <c r="F1343"/>
      <c r="G1343"/>
      <c r="H1343"/>
      <c r="I1343"/>
      <c r="J1343"/>
      <c r="K1343"/>
      <c r="L1343"/>
      <c r="M1343"/>
      <c r="N1343" s="436">
        <f t="shared" si="20"/>
        <v>435</v>
      </c>
    </row>
    <row r="1344" spans="1:14" x14ac:dyDescent="0.3">
      <c r="A1344" t="s">
        <v>4049</v>
      </c>
      <c r="B1344"/>
      <c r="C1344"/>
      <c r="D1344"/>
      <c r="E1344"/>
      <c r="F1344">
        <v>108</v>
      </c>
      <c r="G1344">
        <v>125</v>
      </c>
      <c r="H1344">
        <v>96</v>
      </c>
      <c r="I1344">
        <v>115</v>
      </c>
      <c r="J1344">
        <v>123</v>
      </c>
      <c r="K1344">
        <v>108</v>
      </c>
      <c r="L1344">
        <v>126</v>
      </c>
      <c r="M1344">
        <v>109</v>
      </c>
      <c r="N1344" s="436">
        <f t="shared" si="20"/>
        <v>910</v>
      </c>
    </row>
    <row r="1345" spans="1:14" x14ac:dyDescent="0.3">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3">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3">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3">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3">
      <c r="A1349" t="s">
        <v>4054</v>
      </c>
      <c r="B1349"/>
      <c r="C1349"/>
      <c r="D1349"/>
      <c r="E1349"/>
      <c r="F1349">
        <v>86</v>
      </c>
      <c r="G1349">
        <v>118</v>
      </c>
      <c r="H1349">
        <v>86</v>
      </c>
      <c r="I1349">
        <v>119</v>
      </c>
      <c r="J1349">
        <v>82</v>
      </c>
      <c r="K1349">
        <v>91</v>
      </c>
      <c r="L1349">
        <v>110</v>
      </c>
      <c r="M1349">
        <v>123</v>
      </c>
      <c r="N1349" s="436">
        <f t="shared" si="21"/>
        <v>815</v>
      </c>
    </row>
    <row r="1350" spans="1:14" x14ac:dyDescent="0.3">
      <c r="A1350" t="s">
        <v>4055</v>
      </c>
      <c r="B1350">
        <v>83</v>
      </c>
      <c r="C1350">
        <v>99</v>
      </c>
      <c r="D1350">
        <v>98</v>
      </c>
      <c r="E1350">
        <v>103</v>
      </c>
      <c r="F1350"/>
      <c r="G1350"/>
      <c r="H1350"/>
      <c r="I1350"/>
      <c r="J1350"/>
      <c r="K1350"/>
      <c r="L1350"/>
      <c r="M1350"/>
      <c r="N1350" s="436">
        <f t="shared" si="21"/>
        <v>383</v>
      </c>
    </row>
    <row r="1351" spans="1:14" x14ac:dyDescent="0.3">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3">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3">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3">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3">
      <c r="A1355" t="s">
        <v>4059</v>
      </c>
      <c r="B1355"/>
      <c r="C1355"/>
      <c r="D1355"/>
      <c r="E1355"/>
      <c r="F1355">
        <v>69</v>
      </c>
      <c r="G1355">
        <v>75</v>
      </c>
      <c r="H1355">
        <v>63</v>
      </c>
      <c r="I1355">
        <v>68</v>
      </c>
      <c r="J1355">
        <v>51</v>
      </c>
      <c r="K1355">
        <v>67</v>
      </c>
      <c r="L1355">
        <v>55</v>
      </c>
      <c r="M1355">
        <v>55</v>
      </c>
      <c r="N1355" s="436">
        <f t="shared" si="21"/>
        <v>503</v>
      </c>
    </row>
    <row r="1356" spans="1:14" x14ac:dyDescent="0.3">
      <c r="A1356" t="s">
        <v>4060</v>
      </c>
      <c r="B1356">
        <v>57</v>
      </c>
      <c r="C1356">
        <v>55</v>
      </c>
      <c r="D1356">
        <v>59</v>
      </c>
      <c r="E1356">
        <v>57</v>
      </c>
      <c r="F1356"/>
      <c r="G1356"/>
      <c r="H1356"/>
      <c r="I1356"/>
      <c r="J1356"/>
      <c r="K1356"/>
      <c r="L1356"/>
      <c r="M1356"/>
      <c r="N1356" s="436">
        <f t="shared" si="21"/>
        <v>228</v>
      </c>
    </row>
    <row r="1357" spans="1:14" x14ac:dyDescent="0.3">
      <c r="A1357" t="s">
        <v>4061</v>
      </c>
      <c r="B1357"/>
      <c r="C1357"/>
      <c r="D1357"/>
      <c r="E1357"/>
      <c r="F1357">
        <v>114</v>
      </c>
      <c r="G1357">
        <v>127</v>
      </c>
      <c r="H1357">
        <v>133</v>
      </c>
      <c r="I1357">
        <v>130</v>
      </c>
      <c r="J1357">
        <v>110</v>
      </c>
      <c r="K1357">
        <v>109</v>
      </c>
      <c r="L1357">
        <v>123</v>
      </c>
      <c r="M1357">
        <v>105</v>
      </c>
      <c r="N1357" s="436">
        <f t="shared" si="21"/>
        <v>951</v>
      </c>
    </row>
    <row r="1358" spans="1:14" x14ac:dyDescent="0.3">
      <c r="A1358" t="s">
        <v>4062</v>
      </c>
      <c r="B1358">
        <v>87</v>
      </c>
      <c r="C1358">
        <v>85</v>
      </c>
      <c r="D1358">
        <v>76</v>
      </c>
      <c r="E1358">
        <v>87</v>
      </c>
      <c r="F1358"/>
      <c r="G1358"/>
      <c r="H1358"/>
      <c r="I1358"/>
      <c r="J1358"/>
      <c r="K1358"/>
      <c r="L1358"/>
      <c r="M1358"/>
      <c r="N1358" s="436">
        <f t="shared" si="21"/>
        <v>335</v>
      </c>
    </row>
    <row r="1359" spans="1:14" x14ac:dyDescent="0.3">
      <c r="A1359" t="s">
        <v>4063</v>
      </c>
      <c r="B1359">
        <v>31</v>
      </c>
      <c r="C1359">
        <v>38</v>
      </c>
      <c r="D1359">
        <v>30</v>
      </c>
      <c r="E1359">
        <v>34</v>
      </c>
      <c r="F1359"/>
      <c r="G1359"/>
      <c r="H1359"/>
      <c r="I1359"/>
      <c r="J1359"/>
      <c r="K1359"/>
      <c r="L1359"/>
      <c r="M1359"/>
      <c r="N1359" s="436">
        <f t="shared" si="21"/>
        <v>133</v>
      </c>
    </row>
    <row r="1360" spans="1:14" x14ac:dyDescent="0.3">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3">
      <c r="A1361" t="s">
        <v>4065</v>
      </c>
      <c r="B1361">
        <v>48</v>
      </c>
      <c r="C1361">
        <v>48</v>
      </c>
      <c r="D1361"/>
      <c r="E1361"/>
      <c r="F1361"/>
      <c r="G1361"/>
      <c r="H1361"/>
      <c r="I1361"/>
      <c r="J1361"/>
      <c r="K1361"/>
      <c r="L1361"/>
      <c r="M1361"/>
      <c r="N1361" s="436">
        <f t="shared" si="21"/>
        <v>96</v>
      </c>
    </row>
    <row r="1362" spans="1:14" x14ac:dyDescent="0.3">
      <c r="A1362" t="s">
        <v>4066</v>
      </c>
      <c r="B1362"/>
      <c r="C1362"/>
      <c r="D1362">
        <v>38</v>
      </c>
      <c r="E1362">
        <v>49</v>
      </c>
      <c r="F1362">
        <v>45</v>
      </c>
      <c r="G1362">
        <v>44</v>
      </c>
      <c r="H1362">
        <v>42</v>
      </c>
      <c r="I1362">
        <v>54</v>
      </c>
      <c r="J1362">
        <v>48</v>
      </c>
      <c r="K1362">
        <v>36</v>
      </c>
      <c r="L1362">
        <v>33</v>
      </c>
      <c r="M1362">
        <v>52</v>
      </c>
      <c r="N1362" s="436">
        <f t="shared" si="21"/>
        <v>441</v>
      </c>
    </row>
    <row r="1363" spans="1:14" x14ac:dyDescent="0.3">
      <c r="A1363" t="s">
        <v>4067</v>
      </c>
      <c r="B1363"/>
      <c r="C1363"/>
      <c r="D1363"/>
      <c r="E1363"/>
      <c r="F1363">
        <v>68</v>
      </c>
      <c r="G1363">
        <v>77</v>
      </c>
      <c r="H1363">
        <v>86</v>
      </c>
      <c r="I1363">
        <v>88</v>
      </c>
      <c r="J1363">
        <v>77</v>
      </c>
      <c r="K1363">
        <v>82</v>
      </c>
      <c r="L1363">
        <v>75</v>
      </c>
      <c r="M1363">
        <v>101</v>
      </c>
      <c r="N1363" s="436">
        <f t="shared" si="21"/>
        <v>654</v>
      </c>
    </row>
    <row r="1364" spans="1:14" x14ac:dyDescent="0.3">
      <c r="A1364" t="s">
        <v>4068</v>
      </c>
      <c r="B1364">
        <v>74</v>
      </c>
      <c r="C1364">
        <v>83</v>
      </c>
      <c r="D1364">
        <v>64</v>
      </c>
      <c r="E1364">
        <v>71</v>
      </c>
      <c r="F1364"/>
      <c r="G1364"/>
      <c r="H1364"/>
      <c r="I1364"/>
      <c r="J1364"/>
      <c r="K1364"/>
      <c r="L1364"/>
      <c r="M1364"/>
      <c r="N1364" s="436">
        <f t="shared" si="21"/>
        <v>292</v>
      </c>
    </row>
    <row r="1365" spans="1:14" x14ac:dyDescent="0.3">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3">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3">
      <c r="A1367" t="s">
        <v>10419</v>
      </c>
      <c r="B1367">
        <v>26</v>
      </c>
      <c r="C1367">
        <v>23</v>
      </c>
      <c r="D1367">
        <v>29</v>
      </c>
      <c r="E1367">
        <v>19</v>
      </c>
      <c r="F1367"/>
      <c r="G1367"/>
      <c r="H1367"/>
      <c r="I1367"/>
      <c r="J1367"/>
      <c r="K1367"/>
      <c r="L1367"/>
      <c r="M1367"/>
      <c r="N1367" s="436">
        <f t="shared" si="21"/>
        <v>97</v>
      </c>
    </row>
    <row r="1368" spans="1:14" x14ac:dyDescent="0.3">
      <c r="A1368" t="s">
        <v>4071</v>
      </c>
      <c r="B1368">
        <v>64</v>
      </c>
      <c r="C1368">
        <v>42</v>
      </c>
      <c r="D1368">
        <v>51</v>
      </c>
      <c r="E1368">
        <v>52</v>
      </c>
      <c r="F1368"/>
      <c r="G1368"/>
      <c r="H1368"/>
      <c r="I1368"/>
      <c r="J1368"/>
      <c r="K1368"/>
      <c r="L1368"/>
      <c r="M1368"/>
      <c r="N1368" s="436">
        <f t="shared" si="21"/>
        <v>209</v>
      </c>
    </row>
    <row r="1369" spans="1:14" x14ac:dyDescent="0.3">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3">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3">
      <c r="A1371" t="s">
        <v>4074</v>
      </c>
      <c r="B1371">
        <v>37</v>
      </c>
      <c r="C1371">
        <v>24</v>
      </c>
      <c r="D1371">
        <v>25</v>
      </c>
      <c r="E1371">
        <v>26</v>
      </c>
      <c r="F1371"/>
      <c r="G1371"/>
      <c r="H1371"/>
      <c r="I1371"/>
      <c r="J1371"/>
      <c r="K1371"/>
      <c r="L1371"/>
      <c r="M1371"/>
      <c r="N1371" s="436">
        <f t="shared" si="21"/>
        <v>112</v>
      </c>
    </row>
    <row r="1372" spans="1:14" x14ac:dyDescent="0.3">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3">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3">
      <c r="A1374" t="s">
        <v>4077</v>
      </c>
      <c r="B1374">
        <v>29</v>
      </c>
      <c r="C1374">
        <v>39</v>
      </c>
      <c r="D1374">
        <v>40</v>
      </c>
      <c r="E1374">
        <v>31</v>
      </c>
      <c r="F1374"/>
      <c r="G1374"/>
      <c r="H1374"/>
      <c r="I1374"/>
      <c r="J1374"/>
      <c r="K1374"/>
      <c r="L1374"/>
      <c r="M1374"/>
      <c r="N1374" s="436">
        <f t="shared" si="21"/>
        <v>139</v>
      </c>
    </row>
    <row r="1375" spans="1:14" x14ac:dyDescent="0.3">
      <c r="A1375" t="s">
        <v>13087</v>
      </c>
      <c r="B1375"/>
      <c r="C1375">
        <v>104</v>
      </c>
      <c r="D1375"/>
      <c r="E1375">
        <v>107</v>
      </c>
      <c r="F1375"/>
      <c r="G1375">
        <v>168</v>
      </c>
      <c r="H1375"/>
      <c r="I1375">
        <v>135</v>
      </c>
      <c r="J1375"/>
      <c r="K1375">
        <v>92</v>
      </c>
      <c r="L1375"/>
      <c r="M1375">
        <v>81</v>
      </c>
      <c r="N1375" s="436">
        <f t="shared" si="21"/>
        <v>687</v>
      </c>
    </row>
    <row r="1376" spans="1:14" x14ac:dyDescent="0.3">
      <c r="A1376" t="s">
        <v>17806</v>
      </c>
      <c r="B1376">
        <v>11</v>
      </c>
      <c r="C1376">
        <v>10</v>
      </c>
      <c r="D1376"/>
      <c r="E1376"/>
      <c r="F1376"/>
      <c r="G1376"/>
      <c r="H1376"/>
      <c r="I1376"/>
      <c r="J1376"/>
      <c r="K1376"/>
      <c r="L1376"/>
      <c r="M1376"/>
      <c r="N1376" s="436">
        <f t="shared" si="21"/>
        <v>21</v>
      </c>
    </row>
    <row r="1377" spans="1:14" x14ac:dyDescent="0.3">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3">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3">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3">
      <c r="A1380" s="424"/>
      <c r="B1380" s="435"/>
      <c r="C1380" s="435"/>
      <c r="D1380" s="435"/>
      <c r="E1380" s="435"/>
      <c r="F1380" s="435"/>
      <c r="G1380" s="435"/>
      <c r="H1380" s="435"/>
      <c r="I1380" s="435"/>
      <c r="J1380" s="435"/>
      <c r="K1380" s="435"/>
      <c r="L1380" s="435"/>
      <c r="M1380" s="435"/>
      <c r="N1380" s="436">
        <f t="shared" si="21"/>
        <v>0</v>
      </c>
    </row>
    <row r="1381" spans="1:14" x14ac:dyDescent="0.3">
      <c r="A1381" s="424"/>
      <c r="B1381" s="435"/>
      <c r="C1381" s="435"/>
      <c r="D1381" s="435"/>
      <c r="E1381" s="435"/>
      <c r="F1381" s="435"/>
      <c r="G1381" s="435"/>
      <c r="H1381" s="435"/>
      <c r="I1381" s="435"/>
      <c r="J1381" s="435"/>
      <c r="K1381" s="435"/>
      <c r="L1381" s="435"/>
      <c r="M1381" s="435"/>
      <c r="N1381" s="436">
        <f t="shared" si="21"/>
        <v>0</v>
      </c>
    </row>
    <row r="1382" spans="1:14" x14ac:dyDescent="0.3">
      <c r="A1382" s="424"/>
      <c r="B1382" s="435"/>
      <c r="C1382" s="435"/>
      <c r="D1382" s="435"/>
      <c r="E1382" s="435"/>
      <c r="F1382" s="435"/>
      <c r="G1382" s="435"/>
      <c r="H1382" s="435"/>
      <c r="I1382" s="435"/>
      <c r="J1382" s="435"/>
      <c r="K1382" s="435"/>
      <c r="L1382" s="435"/>
      <c r="M1382" s="435"/>
      <c r="N1382" s="436">
        <f t="shared" si="21"/>
        <v>0</v>
      </c>
    </row>
    <row r="1383" spans="1:14" x14ac:dyDescent="0.3">
      <c r="A1383" s="424"/>
      <c r="B1383" s="435"/>
      <c r="C1383" s="435"/>
      <c r="D1383" s="435"/>
      <c r="E1383" s="435"/>
      <c r="F1383" s="435"/>
      <c r="G1383" s="435"/>
      <c r="H1383" s="435"/>
      <c r="I1383" s="435"/>
      <c r="J1383" s="435"/>
      <c r="K1383" s="435"/>
      <c r="L1383" s="435"/>
      <c r="M1383" s="435"/>
      <c r="N1383" s="436">
        <f t="shared" si="21"/>
        <v>0</v>
      </c>
    </row>
    <row r="1384" spans="1:14" x14ac:dyDescent="0.3">
      <c r="A1384" s="424"/>
      <c r="B1384" s="435"/>
      <c r="C1384" s="435"/>
      <c r="D1384" s="435"/>
      <c r="E1384" s="435"/>
      <c r="F1384" s="435"/>
      <c r="G1384" s="435"/>
      <c r="H1384" s="435"/>
      <c r="I1384" s="435"/>
      <c r="J1384" s="435"/>
      <c r="K1384" s="435"/>
      <c r="L1384" s="435"/>
      <c r="M1384" s="435"/>
      <c r="N1384" s="436"/>
    </row>
    <row r="1385" spans="1:14" x14ac:dyDescent="0.3">
      <c r="A1385" s="424"/>
      <c r="B1385" s="435"/>
      <c r="C1385" s="435"/>
      <c r="D1385" s="435"/>
      <c r="E1385" s="435"/>
      <c r="F1385" s="435"/>
      <c r="G1385" s="435"/>
      <c r="H1385" s="435"/>
      <c r="I1385" s="435"/>
      <c r="J1385" s="435"/>
      <c r="K1385" s="435"/>
      <c r="L1385" s="435"/>
      <c r="M1385" s="435"/>
      <c r="N1385" s="436"/>
    </row>
    <row r="1386" spans="1:14" x14ac:dyDescent="0.3">
      <c r="A1386" s="424"/>
      <c r="B1386" s="435"/>
      <c r="C1386" s="435"/>
      <c r="D1386" s="435"/>
      <c r="E1386" s="435"/>
      <c r="F1386" s="435"/>
      <c r="G1386" s="435"/>
      <c r="H1386" s="435"/>
      <c r="I1386" s="435"/>
      <c r="J1386" s="435"/>
      <c r="K1386" s="435"/>
      <c r="L1386" s="435"/>
      <c r="M1386" s="435"/>
      <c r="N1386" s="436"/>
    </row>
    <row r="1387" spans="1:14" x14ac:dyDescent="0.3">
      <c r="A1387" s="424"/>
      <c r="B1387" s="435"/>
      <c r="C1387" s="435"/>
      <c r="D1387" s="435"/>
      <c r="E1387" s="435"/>
      <c r="F1387" s="435"/>
      <c r="G1387" s="435"/>
      <c r="H1387" s="435"/>
      <c r="I1387" s="435"/>
      <c r="J1387" s="435"/>
      <c r="K1387" s="435"/>
      <c r="L1387" s="435"/>
      <c r="M1387" s="435"/>
      <c r="N1387" s="436"/>
    </row>
    <row r="1388" spans="1:14" x14ac:dyDescent="0.3">
      <c r="A1388" s="424"/>
      <c r="B1388" s="435"/>
      <c r="C1388" s="435"/>
      <c r="D1388" s="435"/>
      <c r="E1388" s="435"/>
      <c r="F1388" s="435"/>
      <c r="G1388" s="435"/>
      <c r="H1388" s="435"/>
      <c r="I1388" s="435"/>
      <c r="J1388" s="435"/>
      <c r="K1388" s="435"/>
      <c r="L1388" s="435"/>
      <c r="M1388" s="435"/>
      <c r="N1388" s="436"/>
    </row>
    <row r="1389" spans="1:14" x14ac:dyDescent="0.3">
      <c r="A1389" s="424"/>
      <c r="B1389" s="435"/>
      <c r="C1389" s="435"/>
      <c r="D1389" s="435"/>
      <c r="E1389" s="435"/>
      <c r="F1389" s="435"/>
      <c r="G1389" s="435"/>
      <c r="H1389" s="435"/>
      <c r="I1389" s="435"/>
      <c r="J1389" s="435"/>
      <c r="K1389" s="435"/>
      <c r="L1389" s="435"/>
      <c r="M1389" s="435"/>
      <c r="N1389" s="436"/>
    </row>
    <row r="1390" spans="1:14" x14ac:dyDescent="0.3">
      <c r="A1390" s="424"/>
      <c r="B1390" s="435"/>
      <c r="C1390" s="435"/>
      <c r="D1390" s="435"/>
      <c r="E1390" s="435"/>
      <c r="F1390" s="435"/>
      <c r="G1390" s="435"/>
      <c r="H1390" s="435"/>
      <c r="I1390" s="435"/>
      <c r="J1390" s="435"/>
      <c r="K1390" s="435"/>
      <c r="L1390" s="435"/>
      <c r="M1390" s="435"/>
      <c r="N1390" s="436"/>
    </row>
    <row r="1391" spans="1:14" x14ac:dyDescent="0.3">
      <c r="A1391" s="424"/>
      <c r="B1391" s="435"/>
      <c r="C1391" s="435"/>
      <c r="D1391" s="435"/>
      <c r="E1391" s="435"/>
      <c r="F1391" s="435"/>
      <c r="G1391" s="435"/>
      <c r="H1391" s="435"/>
      <c r="I1391" s="435"/>
      <c r="J1391" s="435"/>
      <c r="K1391" s="435"/>
      <c r="L1391" s="435"/>
      <c r="M1391" s="435"/>
      <c r="N1391" s="436"/>
    </row>
    <row r="1392" spans="1:14" x14ac:dyDescent="0.3">
      <c r="A1392" s="424"/>
      <c r="B1392" s="435"/>
      <c r="C1392" s="435"/>
      <c r="D1392" s="435"/>
      <c r="E1392" s="435"/>
      <c r="F1392" s="435"/>
      <c r="G1392" s="435"/>
      <c r="H1392" s="435"/>
      <c r="I1392" s="435"/>
      <c r="J1392" s="435"/>
      <c r="K1392" s="435"/>
      <c r="L1392" s="435"/>
      <c r="M1392" s="435"/>
      <c r="N1392" s="436"/>
    </row>
    <row r="1393" spans="1:14" x14ac:dyDescent="0.3">
      <c r="A1393" s="424"/>
      <c r="B1393" s="435"/>
      <c r="C1393" s="435"/>
      <c r="D1393" s="435"/>
      <c r="E1393" s="435"/>
      <c r="F1393" s="435"/>
      <c r="G1393" s="435"/>
      <c r="H1393" s="435"/>
      <c r="I1393" s="435"/>
      <c r="J1393" s="435"/>
      <c r="K1393" s="435"/>
      <c r="L1393" s="435"/>
      <c r="M1393" s="435"/>
      <c r="N1393" s="436"/>
    </row>
    <row r="1394" spans="1:14" x14ac:dyDescent="0.3">
      <c r="A1394" s="424"/>
      <c r="B1394" s="435"/>
      <c r="C1394" s="435"/>
      <c r="D1394" s="435"/>
      <c r="E1394" s="435"/>
      <c r="F1394" s="435"/>
      <c r="G1394" s="435"/>
      <c r="H1394" s="435"/>
      <c r="I1394" s="435"/>
      <c r="J1394" s="435"/>
      <c r="K1394" s="435"/>
      <c r="L1394" s="435"/>
      <c r="M1394" s="435"/>
      <c r="N1394" s="436"/>
    </row>
    <row r="1395" spans="1:14" x14ac:dyDescent="0.3">
      <c r="A1395" s="424"/>
      <c r="B1395" s="435"/>
      <c r="C1395" s="435"/>
      <c r="D1395" s="435"/>
      <c r="E1395" s="435"/>
      <c r="F1395" s="435"/>
      <c r="G1395" s="435"/>
      <c r="H1395" s="435"/>
      <c r="I1395" s="435"/>
      <c r="J1395" s="435"/>
      <c r="K1395" s="435"/>
      <c r="L1395" s="435"/>
      <c r="M1395" s="435"/>
      <c r="N1395" s="436"/>
    </row>
    <row r="1396" spans="1:14" x14ac:dyDescent="0.3">
      <c r="A1396" s="424"/>
      <c r="B1396" s="435"/>
      <c r="C1396" s="435"/>
      <c r="D1396" s="435"/>
      <c r="E1396" s="435"/>
      <c r="F1396" s="435"/>
      <c r="G1396" s="435"/>
      <c r="H1396" s="435"/>
      <c r="I1396" s="435"/>
      <c r="J1396" s="435"/>
      <c r="K1396" s="435"/>
      <c r="L1396" s="435"/>
      <c r="M1396" s="435"/>
      <c r="N1396" s="436"/>
    </row>
    <row r="1397" spans="1:14" x14ac:dyDescent="0.3">
      <c r="A1397" s="424"/>
      <c r="B1397" s="435"/>
      <c r="C1397" s="435"/>
      <c r="D1397" s="435"/>
      <c r="E1397" s="435"/>
      <c r="F1397" s="435"/>
      <c r="G1397" s="435"/>
      <c r="H1397" s="435"/>
      <c r="I1397" s="435"/>
      <c r="J1397" s="435"/>
      <c r="K1397" s="435"/>
      <c r="L1397" s="435"/>
      <c r="M1397" s="435"/>
      <c r="N1397" s="436"/>
    </row>
    <row r="1398" spans="1:14" x14ac:dyDescent="0.3">
      <c r="A1398" s="424"/>
      <c r="B1398" s="435"/>
      <c r="C1398" s="435"/>
      <c r="D1398" s="435"/>
      <c r="E1398" s="435"/>
      <c r="F1398" s="435"/>
      <c r="G1398" s="435"/>
      <c r="H1398" s="435"/>
      <c r="I1398" s="435"/>
      <c r="J1398" s="435"/>
      <c r="K1398" s="435"/>
      <c r="L1398" s="435"/>
      <c r="M1398" s="435"/>
      <c r="N1398" s="436"/>
    </row>
    <row r="1399" spans="1:14" x14ac:dyDescent="0.3">
      <c r="A1399" s="424"/>
      <c r="B1399" s="435"/>
      <c r="C1399" s="435"/>
      <c r="D1399" s="435"/>
      <c r="E1399" s="435"/>
      <c r="F1399" s="435"/>
      <c r="G1399" s="435"/>
      <c r="H1399" s="435"/>
      <c r="I1399" s="435"/>
      <c r="J1399" s="435"/>
      <c r="K1399" s="435"/>
      <c r="L1399" s="435"/>
      <c r="M1399" s="435"/>
      <c r="N1399" s="436"/>
    </row>
    <row r="1400" spans="1:14" x14ac:dyDescent="0.3">
      <c r="A1400" s="424"/>
      <c r="B1400" s="435"/>
      <c r="C1400" s="435"/>
      <c r="D1400" s="435"/>
      <c r="E1400" s="435"/>
      <c r="F1400" s="435"/>
      <c r="G1400" s="435"/>
      <c r="H1400" s="435"/>
      <c r="I1400" s="435"/>
      <c r="J1400" s="435"/>
      <c r="K1400" s="435"/>
      <c r="L1400" s="435"/>
      <c r="M1400" s="435"/>
      <c r="N1400" s="436"/>
    </row>
    <row r="1401" spans="1:14" x14ac:dyDescent="0.3">
      <c r="A1401" s="424"/>
      <c r="B1401" s="435"/>
      <c r="C1401" s="435"/>
      <c r="D1401" s="435"/>
      <c r="E1401" s="435"/>
      <c r="F1401" s="435"/>
      <c r="G1401" s="435"/>
      <c r="H1401" s="435"/>
      <c r="I1401" s="435"/>
      <c r="J1401" s="435"/>
      <c r="K1401" s="435"/>
      <c r="L1401" s="435"/>
      <c r="M1401" s="435"/>
      <c r="N1401" s="436"/>
    </row>
    <row r="1402" spans="1:14" x14ac:dyDescent="0.3">
      <c r="A1402" s="424"/>
      <c r="B1402" s="435"/>
      <c r="C1402" s="435"/>
      <c r="D1402" s="435"/>
      <c r="E1402" s="435"/>
      <c r="F1402" s="435"/>
      <c r="G1402" s="435"/>
      <c r="H1402" s="435"/>
      <c r="I1402" s="435"/>
      <c r="J1402" s="435"/>
      <c r="K1402" s="435"/>
      <c r="L1402" s="435"/>
      <c r="M1402" s="435"/>
      <c r="N1402" s="436"/>
    </row>
    <row r="1403" spans="1:14" x14ac:dyDescent="0.3">
      <c r="A1403" s="424"/>
      <c r="B1403" s="435"/>
      <c r="C1403" s="435"/>
      <c r="D1403" s="435"/>
      <c r="E1403" s="435"/>
      <c r="F1403" s="435"/>
      <c r="G1403" s="435"/>
      <c r="H1403" s="435"/>
      <c r="I1403" s="435"/>
      <c r="J1403" s="435"/>
      <c r="K1403" s="435"/>
      <c r="L1403" s="435"/>
      <c r="M1403" s="435"/>
      <c r="N1403" s="436"/>
    </row>
    <row r="1404" spans="1:14" x14ac:dyDescent="0.3">
      <c r="A1404" s="424"/>
      <c r="B1404" s="435"/>
      <c r="C1404" s="435"/>
      <c r="D1404" s="435"/>
      <c r="E1404" s="435"/>
      <c r="F1404" s="435"/>
      <c r="G1404" s="435"/>
      <c r="H1404" s="435"/>
      <c r="I1404" s="435"/>
      <c r="J1404" s="435"/>
      <c r="K1404" s="435"/>
      <c r="L1404" s="435"/>
      <c r="M1404" s="435"/>
      <c r="N1404" s="436"/>
    </row>
    <row r="1405" spans="1:14" x14ac:dyDescent="0.3">
      <c r="A1405" s="424"/>
      <c r="B1405" s="435"/>
      <c r="C1405" s="435"/>
      <c r="D1405" s="435"/>
      <c r="E1405" s="435"/>
      <c r="F1405" s="435"/>
      <c r="G1405" s="435"/>
      <c r="H1405" s="435"/>
      <c r="I1405" s="435"/>
      <c r="J1405" s="435"/>
      <c r="K1405" s="435"/>
      <c r="L1405" s="435"/>
      <c r="M1405" s="435"/>
      <c r="N1405" s="436"/>
    </row>
    <row r="1406" spans="1:14" x14ac:dyDescent="0.3">
      <c r="A1406" s="424"/>
      <c r="B1406" s="435"/>
      <c r="C1406" s="435"/>
      <c r="D1406" s="435"/>
      <c r="E1406" s="435"/>
      <c r="F1406" s="435"/>
      <c r="G1406" s="435"/>
      <c r="H1406" s="435"/>
      <c r="I1406" s="435"/>
      <c r="J1406" s="435"/>
      <c r="K1406" s="435"/>
      <c r="L1406" s="435"/>
      <c r="M1406" s="435"/>
      <c r="N1406" s="436"/>
    </row>
    <row r="1407" spans="1:14" x14ac:dyDescent="0.3">
      <c r="A1407" s="424"/>
      <c r="B1407" s="435"/>
      <c r="C1407" s="435"/>
      <c r="D1407" s="435"/>
      <c r="E1407" s="435"/>
      <c r="F1407" s="435"/>
      <c r="G1407" s="435"/>
      <c r="H1407" s="435"/>
      <c r="I1407" s="435"/>
      <c r="J1407" s="435"/>
      <c r="K1407" s="435"/>
      <c r="L1407" s="435"/>
      <c r="M1407" s="435"/>
      <c r="N1407" s="436"/>
    </row>
    <row r="1408" spans="1:14" x14ac:dyDescent="0.3">
      <c r="A1408" s="424"/>
      <c r="B1408" s="435"/>
      <c r="C1408" s="435"/>
      <c r="D1408" s="435"/>
      <c r="E1408" s="435"/>
      <c r="F1408" s="435"/>
      <c r="G1408" s="435"/>
      <c r="H1408" s="435"/>
      <c r="I1408" s="435"/>
      <c r="J1408" s="435"/>
      <c r="K1408" s="435"/>
      <c r="L1408" s="435"/>
      <c r="M1408" s="435"/>
      <c r="N1408" s="436"/>
    </row>
    <row r="1409" spans="1:14" x14ac:dyDescent="0.3">
      <c r="A1409" s="424"/>
      <c r="B1409" s="435"/>
      <c r="C1409" s="435"/>
      <c r="D1409" s="435"/>
      <c r="E1409" s="435"/>
      <c r="F1409" s="435"/>
      <c r="G1409" s="435"/>
      <c r="H1409" s="435"/>
      <c r="I1409" s="435"/>
      <c r="J1409" s="435"/>
      <c r="K1409" s="435"/>
      <c r="L1409" s="435"/>
      <c r="M1409" s="435"/>
      <c r="N1409" s="436"/>
    </row>
    <row r="1410" spans="1:14" x14ac:dyDescent="0.3">
      <c r="A1410" s="424"/>
      <c r="B1410" s="435"/>
      <c r="C1410" s="435"/>
      <c r="D1410" s="435"/>
      <c r="E1410" s="435"/>
      <c r="F1410" s="435"/>
      <c r="G1410" s="435"/>
      <c r="H1410" s="435"/>
      <c r="I1410" s="435"/>
      <c r="J1410" s="435"/>
      <c r="K1410" s="435"/>
      <c r="L1410" s="435"/>
      <c r="M1410" s="435"/>
      <c r="N1410" s="436"/>
    </row>
    <row r="1411" spans="1:14" x14ac:dyDescent="0.3">
      <c r="A1411" s="424"/>
      <c r="B1411" s="435"/>
      <c r="C1411" s="435"/>
      <c r="D1411" s="435"/>
      <c r="E1411" s="435"/>
      <c r="F1411" s="435"/>
      <c r="G1411" s="435"/>
      <c r="H1411" s="435"/>
      <c r="I1411" s="435"/>
      <c r="J1411" s="435"/>
      <c r="K1411" s="435"/>
      <c r="L1411" s="435"/>
      <c r="M1411" s="435"/>
      <c r="N1411" s="436"/>
    </row>
    <row r="1412" spans="1:14" x14ac:dyDescent="0.3">
      <c r="A1412" s="424"/>
      <c r="B1412" s="435"/>
      <c r="C1412" s="435"/>
      <c r="D1412" s="435"/>
      <c r="E1412" s="435"/>
      <c r="F1412" s="435"/>
      <c r="G1412" s="435"/>
      <c r="H1412" s="435"/>
      <c r="I1412" s="435"/>
      <c r="J1412" s="435"/>
      <c r="K1412" s="435"/>
      <c r="L1412" s="435"/>
      <c r="M1412" s="435"/>
      <c r="N1412" s="436"/>
    </row>
    <row r="1413" spans="1:14" x14ac:dyDescent="0.3">
      <c r="A1413" s="424"/>
      <c r="B1413" s="435"/>
      <c r="C1413" s="435"/>
      <c r="D1413" s="435"/>
      <c r="E1413" s="435"/>
      <c r="F1413" s="435"/>
      <c r="G1413" s="435"/>
      <c r="H1413" s="435"/>
      <c r="I1413" s="435"/>
      <c r="J1413" s="435"/>
      <c r="K1413" s="435"/>
      <c r="L1413" s="435"/>
      <c r="M1413" s="435"/>
      <c r="N1413" s="436"/>
    </row>
    <row r="1414" spans="1:14" x14ac:dyDescent="0.3">
      <c r="A1414" s="424"/>
      <c r="B1414" s="435"/>
      <c r="C1414" s="435"/>
      <c r="D1414" s="435"/>
      <c r="E1414" s="435"/>
      <c r="F1414" s="435"/>
      <c r="G1414" s="435"/>
      <c r="H1414" s="435"/>
      <c r="I1414" s="435"/>
      <c r="J1414" s="435"/>
      <c r="K1414" s="435"/>
      <c r="L1414" s="435"/>
      <c r="M1414" s="435"/>
      <c r="N1414" s="436"/>
    </row>
    <row r="1415" spans="1:14" x14ac:dyDescent="0.3">
      <c r="A1415" s="424"/>
      <c r="B1415" s="435"/>
      <c r="C1415" s="435"/>
      <c r="D1415" s="435"/>
      <c r="E1415" s="435"/>
      <c r="F1415" s="435"/>
      <c r="G1415" s="435"/>
      <c r="H1415" s="435"/>
      <c r="I1415" s="435"/>
      <c r="J1415" s="435"/>
      <c r="K1415" s="435"/>
      <c r="L1415" s="435"/>
      <c r="M1415" s="435"/>
      <c r="N1415" s="436"/>
    </row>
    <row r="1416" spans="1:14" x14ac:dyDescent="0.3">
      <c r="A1416" s="424"/>
      <c r="B1416" s="435"/>
      <c r="C1416" s="435"/>
      <c r="D1416" s="435"/>
      <c r="E1416" s="435"/>
      <c r="F1416" s="435"/>
      <c r="G1416" s="435"/>
      <c r="H1416" s="435"/>
      <c r="I1416" s="435"/>
      <c r="J1416" s="435"/>
      <c r="K1416" s="435"/>
      <c r="L1416" s="435"/>
      <c r="M1416" s="435"/>
      <c r="N1416" s="436"/>
    </row>
    <row r="1417" spans="1:14" x14ac:dyDescent="0.3">
      <c r="A1417" s="424"/>
      <c r="B1417" s="435"/>
      <c r="C1417" s="435"/>
      <c r="D1417" s="435"/>
      <c r="E1417" s="435"/>
      <c r="F1417" s="435"/>
      <c r="G1417" s="435"/>
      <c r="H1417" s="435"/>
      <c r="I1417" s="435"/>
      <c r="J1417" s="435"/>
      <c r="K1417" s="435"/>
      <c r="L1417" s="435"/>
      <c r="M1417" s="435"/>
      <c r="N1417" s="436"/>
    </row>
    <row r="1418" spans="1:14" x14ac:dyDescent="0.3">
      <c r="A1418" s="424"/>
      <c r="B1418" s="435"/>
      <c r="C1418" s="435"/>
      <c r="D1418" s="435"/>
      <c r="E1418" s="435"/>
      <c r="F1418" s="435"/>
      <c r="G1418" s="435"/>
      <c r="H1418" s="435"/>
      <c r="I1418" s="435"/>
      <c r="J1418" s="435"/>
      <c r="K1418" s="435"/>
      <c r="L1418" s="435"/>
      <c r="M1418" s="435"/>
      <c r="N1418" s="436"/>
    </row>
    <row r="1419" spans="1:14" x14ac:dyDescent="0.3">
      <c r="A1419" s="424"/>
      <c r="B1419" s="435"/>
      <c r="C1419" s="435"/>
      <c r="D1419" s="435"/>
      <c r="E1419" s="435"/>
      <c r="F1419" s="435"/>
      <c r="G1419" s="435"/>
      <c r="H1419" s="435"/>
      <c r="I1419" s="435"/>
      <c r="J1419" s="435"/>
      <c r="K1419" s="435"/>
      <c r="L1419" s="435"/>
      <c r="M1419" s="435"/>
      <c r="N1419" s="436"/>
    </row>
    <row r="1420" spans="1:14" x14ac:dyDescent="0.3">
      <c r="A1420" s="424"/>
      <c r="B1420" s="435"/>
      <c r="C1420" s="435"/>
      <c r="D1420" s="435"/>
      <c r="E1420" s="435"/>
      <c r="F1420" s="435"/>
      <c r="G1420" s="435"/>
      <c r="H1420" s="435"/>
      <c r="I1420" s="435"/>
      <c r="J1420" s="435"/>
      <c r="K1420" s="435"/>
      <c r="L1420" s="435"/>
      <c r="M1420" s="435"/>
      <c r="N1420" s="436"/>
    </row>
    <row r="1421" spans="1:14" x14ac:dyDescent="0.3">
      <c r="A1421" s="424"/>
      <c r="B1421" s="435"/>
      <c r="C1421" s="435"/>
      <c r="D1421" s="435"/>
      <c r="E1421" s="435"/>
      <c r="F1421" s="435"/>
      <c r="G1421" s="435"/>
      <c r="H1421" s="435"/>
      <c r="I1421" s="435"/>
      <c r="J1421" s="435"/>
      <c r="K1421" s="435"/>
      <c r="L1421" s="435"/>
      <c r="M1421" s="435"/>
      <c r="N1421" s="436"/>
    </row>
    <row r="1422" spans="1:14" x14ac:dyDescent="0.3">
      <c r="A1422" s="424"/>
      <c r="B1422" s="435"/>
      <c r="C1422" s="435"/>
      <c r="D1422" s="435"/>
      <c r="E1422" s="435"/>
      <c r="F1422" s="435"/>
      <c r="G1422" s="435"/>
      <c r="H1422" s="435"/>
      <c r="I1422" s="435"/>
      <c r="J1422" s="435"/>
      <c r="K1422" s="435"/>
      <c r="L1422" s="435"/>
      <c r="M1422" s="435"/>
      <c r="N1422" s="436"/>
    </row>
    <row r="1423" spans="1:14" x14ac:dyDescent="0.3">
      <c r="A1423" s="424"/>
      <c r="B1423" s="435"/>
      <c r="C1423" s="435"/>
      <c r="D1423" s="435"/>
      <c r="E1423" s="435"/>
      <c r="F1423" s="435"/>
      <c r="G1423" s="435"/>
      <c r="H1423" s="435"/>
      <c r="I1423" s="435"/>
      <c r="J1423" s="435"/>
      <c r="K1423" s="435"/>
      <c r="L1423" s="435"/>
      <c r="M1423" s="435"/>
      <c r="N1423" s="436"/>
    </row>
    <row r="1424" spans="1:14" x14ac:dyDescent="0.3">
      <c r="A1424" s="424"/>
      <c r="B1424" s="435"/>
      <c r="C1424" s="435"/>
      <c r="D1424" s="435"/>
      <c r="E1424" s="435"/>
      <c r="F1424" s="435"/>
      <c r="G1424" s="435"/>
      <c r="H1424" s="435"/>
      <c r="I1424" s="435"/>
      <c r="J1424" s="435"/>
      <c r="K1424" s="435"/>
      <c r="L1424" s="435"/>
      <c r="M1424" s="435"/>
      <c r="N1424" s="436"/>
    </row>
    <row r="1425" spans="1:14" x14ac:dyDescent="0.3">
      <c r="A1425" s="424"/>
      <c r="B1425" s="435"/>
      <c r="C1425" s="435"/>
      <c r="D1425" s="435"/>
      <c r="E1425" s="435"/>
      <c r="F1425" s="435"/>
      <c r="G1425" s="435"/>
      <c r="H1425" s="435"/>
      <c r="I1425" s="435"/>
      <c r="J1425" s="435"/>
      <c r="K1425" s="435"/>
      <c r="L1425" s="435"/>
      <c r="M1425" s="435"/>
      <c r="N1425" s="436"/>
    </row>
    <row r="1426" spans="1:14" x14ac:dyDescent="0.3">
      <c r="A1426" s="424"/>
      <c r="B1426" s="435"/>
      <c r="C1426" s="435"/>
      <c r="D1426" s="435"/>
      <c r="E1426" s="435"/>
      <c r="F1426" s="435"/>
      <c r="G1426" s="435"/>
      <c r="H1426" s="435"/>
      <c r="I1426" s="435"/>
      <c r="J1426" s="435"/>
      <c r="K1426" s="435"/>
      <c r="L1426" s="435"/>
      <c r="M1426" s="435"/>
      <c r="N1426" s="436"/>
    </row>
    <row r="1427" spans="1:14" x14ac:dyDescent="0.3">
      <c r="A1427" s="424"/>
      <c r="B1427" s="435"/>
      <c r="C1427" s="435"/>
      <c r="D1427" s="435"/>
      <c r="E1427" s="435"/>
      <c r="F1427" s="435"/>
      <c r="G1427" s="435"/>
      <c r="H1427" s="435"/>
      <c r="I1427" s="435"/>
      <c r="J1427" s="435"/>
      <c r="K1427" s="435"/>
      <c r="L1427" s="435"/>
      <c r="M1427" s="435"/>
      <c r="N1427" s="436"/>
    </row>
    <row r="1428" spans="1:14" x14ac:dyDescent="0.3">
      <c r="A1428" s="424"/>
      <c r="B1428" s="435"/>
      <c r="C1428" s="435"/>
      <c r="D1428" s="435"/>
      <c r="E1428" s="435"/>
      <c r="F1428" s="435"/>
      <c r="G1428" s="435"/>
      <c r="H1428" s="435"/>
      <c r="I1428" s="435"/>
      <c r="J1428" s="435"/>
      <c r="K1428" s="435"/>
      <c r="L1428" s="435"/>
      <c r="M1428" s="435"/>
      <c r="N1428" s="436"/>
    </row>
    <row r="1429" spans="1:14" x14ac:dyDescent="0.3">
      <c r="A1429" s="424"/>
      <c r="B1429" s="435"/>
      <c r="C1429" s="435"/>
      <c r="D1429" s="435"/>
      <c r="E1429" s="435"/>
      <c r="F1429" s="435"/>
      <c r="G1429" s="435"/>
      <c r="H1429" s="435"/>
      <c r="I1429" s="435"/>
      <c r="J1429" s="435"/>
      <c r="K1429" s="435"/>
      <c r="L1429" s="435"/>
      <c r="M1429" s="435"/>
      <c r="N1429" s="436"/>
    </row>
    <row r="1430" spans="1:14" x14ac:dyDescent="0.3">
      <c r="A1430" s="424"/>
      <c r="B1430" s="435"/>
      <c r="C1430" s="435"/>
      <c r="D1430" s="435"/>
      <c r="E1430" s="435"/>
      <c r="F1430" s="435"/>
      <c r="G1430" s="435"/>
      <c r="H1430" s="435"/>
      <c r="I1430" s="435"/>
      <c r="J1430" s="435"/>
      <c r="K1430" s="435"/>
      <c r="L1430" s="435"/>
      <c r="M1430" s="435"/>
      <c r="N1430" s="436"/>
    </row>
    <row r="1431" spans="1:14" x14ac:dyDescent="0.3">
      <c r="A1431" s="424"/>
      <c r="B1431" s="435"/>
      <c r="C1431" s="435"/>
      <c r="D1431" s="435"/>
      <c r="E1431" s="435"/>
      <c r="F1431" s="435"/>
      <c r="G1431" s="435"/>
      <c r="H1431" s="435"/>
      <c r="I1431" s="435"/>
      <c r="J1431" s="435"/>
      <c r="K1431" s="435"/>
      <c r="L1431" s="435"/>
      <c r="M1431" s="435"/>
      <c r="N1431" s="436"/>
    </row>
    <row r="1432" spans="1:14" x14ac:dyDescent="0.3">
      <c r="A1432" s="424"/>
      <c r="B1432" s="435"/>
      <c r="C1432" s="435"/>
      <c r="D1432" s="435"/>
      <c r="E1432" s="435"/>
      <c r="F1432" s="435"/>
      <c r="G1432" s="435"/>
      <c r="H1432" s="435"/>
      <c r="I1432" s="435"/>
      <c r="J1432" s="435"/>
      <c r="K1432" s="435"/>
      <c r="L1432" s="435"/>
      <c r="M1432" s="435"/>
      <c r="N1432" s="436"/>
    </row>
    <row r="1433" spans="1:14" x14ac:dyDescent="0.3">
      <c r="A1433" s="424"/>
      <c r="B1433" s="435"/>
      <c r="C1433" s="435"/>
      <c r="D1433" s="435"/>
      <c r="E1433" s="435"/>
      <c r="F1433" s="435"/>
      <c r="G1433" s="435"/>
      <c r="H1433" s="435"/>
      <c r="I1433" s="435"/>
      <c r="J1433" s="435"/>
      <c r="K1433" s="435"/>
      <c r="L1433" s="435"/>
      <c r="M1433" s="435"/>
      <c r="N1433" s="436"/>
    </row>
    <row r="1434" spans="1:14" x14ac:dyDescent="0.3">
      <c r="A1434" s="424"/>
      <c r="B1434" s="435"/>
      <c r="C1434" s="435"/>
      <c r="D1434" s="435"/>
      <c r="E1434" s="435"/>
      <c r="F1434" s="435"/>
      <c r="G1434" s="435"/>
      <c r="H1434" s="435"/>
      <c r="I1434" s="435"/>
      <c r="J1434" s="435"/>
      <c r="K1434" s="435"/>
      <c r="L1434" s="435"/>
      <c r="M1434" s="435"/>
      <c r="N1434" s="436"/>
    </row>
    <row r="1435" spans="1:14" x14ac:dyDescent="0.3">
      <c r="A1435" s="424"/>
      <c r="B1435" s="435"/>
      <c r="C1435" s="435"/>
      <c r="D1435" s="435"/>
      <c r="E1435" s="435"/>
      <c r="F1435" s="435"/>
      <c r="G1435" s="435"/>
      <c r="H1435" s="435"/>
      <c r="I1435" s="435"/>
      <c r="J1435" s="435"/>
      <c r="K1435" s="435"/>
      <c r="L1435" s="435"/>
      <c r="M1435" s="435"/>
      <c r="N1435" s="436"/>
    </row>
    <row r="1436" spans="1:14" x14ac:dyDescent="0.3">
      <c r="A1436" s="424"/>
      <c r="B1436" s="435"/>
      <c r="C1436" s="435"/>
      <c r="D1436" s="435"/>
      <c r="E1436" s="435"/>
      <c r="F1436" s="435"/>
      <c r="G1436" s="435"/>
      <c r="H1436" s="435"/>
      <c r="I1436" s="435"/>
      <c r="J1436" s="435"/>
      <c r="K1436" s="435"/>
      <c r="L1436" s="435"/>
      <c r="M1436" s="435"/>
      <c r="N1436" s="436"/>
    </row>
    <row r="1437" spans="1:14" x14ac:dyDescent="0.3">
      <c r="A1437" s="424"/>
      <c r="B1437" s="435"/>
      <c r="C1437" s="435"/>
      <c r="D1437" s="435"/>
      <c r="E1437" s="435"/>
      <c r="F1437" s="435"/>
      <c r="G1437" s="435"/>
      <c r="H1437" s="435"/>
      <c r="I1437" s="435"/>
      <c r="J1437" s="435"/>
      <c r="K1437" s="435"/>
      <c r="L1437" s="435"/>
      <c r="M1437" s="435"/>
      <c r="N1437" s="436"/>
    </row>
    <row r="1438" spans="1:14" x14ac:dyDescent="0.3">
      <c r="A1438" s="424"/>
      <c r="B1438" s="435"/>
      <c r="C1438" s="435"/>
      <c r="D1438" s="435"/>
      <c r="E1438" s="435"/>
      <c r="F1438" s="435"/>
      <c r="G1438" s="435"/>
      <c r="H1438" s="435"/>
      <c r="I1438" s="435"/>
      <c r="J1438" s="435"/>
      <c r="K1438" s="435"/>
      <c r="L1438" s="435"/>
      <c r="M1438" s="435"/>
      <c r="N1438" s="436"/>
    </row>
    <row r="1439" spans="1:14" x14ac:dyDescent="0.3">
      <c r="A1439" s="424"/>
      <c r="B1439" s="435"/>
      <c r="C1439" s="435"/>
      <c r="D1439" s="435"/>
      <c r="E1439" s="435"/>
      <c r="F1439" s="435"/>
      <c r="G1439" s="435"/>
      <c r="H1439" s="435"/>
      <c r="I1439" s="435"/>
      <c r="J1439" s="435"/>
      <c r="K1439" s="435"/>
      <c r="L1439" s="435"/>
      <c r="M1439" s="435"/>
      <c r="N1439" s="436"/>
    </row>
    <row r="1440" spans="1:14" x14ac:dyDescent="0.3">
      <c r="A1440" s="424"/>
      <c r="B1440" s="435"/>
      <c r="C1440" s="435"/>
      <c r="D1440" s="435"/>
      <c r="E1440" s="435"/>
      <c r="F1440" s="435"/>
      <c r="G1440" s="435"/>
      <c r="H1440" s="435"/>
      <c r="I1440" s="435"/>
      <c r="J1440" s="435"/>
      <c r="K1440" s="435"/>
      <c r="L1440" s="435"/>
      <c r="M1440" s="435"/>
      <c r="N1440" s="436"/>
    </row>
    <row r="1441" spans="1:14" x14ac:dyDescent="0.3">
      <c r="A1441" s="424"/>
      <c r="B1441" s="435"/>
      <c r="C1441" s="435"/>
      <c r="D1441" s="435"/>
      <c r="E1441" s="435"/>
      <c r="F1441" s="435"/>
      <c r="G1441" s="435"/>
      <c r="H1441" s="435"/>
      <c r="I1441" s="435"/>
      <c r="J1441" s="435"/>
      <c r="K1441" s="435"/>
      <c r="L1441" s="435"/>
      <c r="M1441" s="435"/>
      <c r="N1441" s="436"/>
    </row>
    <row r="1442" spans="1:14" x14ac:dyDescent="0.3">
      <c r="A1442" s="424"/>
      <c r="B1442" s="435"/>
      <c r="C1442" s="435"/>
      <c r="D1442" s="435"/>
      <c r="E1442" s="435"/>
      <c r="F1442" s="435"/>
      <c r="G1442" s="435"/>
      <c r="H1442" s="435"/>
      <c r="I1442" s="435"/>
      <c r="J1442" s="435"/>
      <c r="K1442" s="435"/>
      <c r="L1442" s="435"/>
      <c r="M1442" s="435"/>
      <c r="N1442" s="436"/>
    </row>
    <row r="1443" spans="1:14" x14ac:dyDescent="0.3">
      <c r="A1443" s="424"/>
      <c r="B1443" s="435"/>
      <c r="C1443" s="435"/>
      <c r="D1443" s="435"/>
      <c r="E1443" s="435"/>
      <c r="F1443" s="435"/>
      <c r="G1443" s="435"/>
      <c r="H1443" s="435"/>
      <c r="I1443" s="435"/>
      <c r="J1443" s="435"/>
      <c r="K1443" s="435"/>
      <c r="L1443" s="435"/>
      <c r="M1443" s="435"/>
      <c r="N1443" s="436"/>
    </row>
    <row r="1444" spans="1:14" x14ac:dyDescent="0.3">
      <c r="A1444" s="424"/>
      <c r="B1444" s="435"/>
      <c r="C1444" s="435"/>
      <c r="D1444" s="435"/>
      <c r="E1444" s="435"/>
      <c r="F1444" s="435"/>
      <c r="G1444" s="435"/>
      <c r="H1444" s="435"/>
      <c r="I1444" s="435"/>
      <c r="J1444" s="435"/>
      <c r="K1444" s="435"/>
      <c r="L1444" s="435"/>
      <c r="M1444" s="435"/>
      <c r="N1444" s="436"/>
    </row>
    <row r="1445" spans="1:14" x14ac:dyDescent="0.3">
      <c r="A1445" s="424"/>
      <c r="B1445" s="435"/>
      <c r="C1445" s="435"/>
      <c r="D1445" s="435"/>
      <c r="E1445" s="435"/>
      <c r="F1445" s="435"/>
      <c r="G1445" s="435"/>
      <c r="H1445" s="435"/>
      <c r="I1445" s="435"/>
      <c r="J1445" s="435"/>
      <c r="K1445" s="435"/>
      <c r="L1445" s="435"/>
      <c r="M1445" s="435"/>
      <c r="N1445" s="436"/>
    </row>
    <row r="1446" spans="1:14" x14ac:dyDescent="0.3">
      <c r="A1446" s="424"/>
      <c r="B1446" s="435"/>
      <c r="C1446" s="435"/>
      <c r="D1446" s="435"/>
      <c r="E1446" s="435"/>
      <c r="F1446" s="435"/>
      <c r="G1446" s="435"/>
      <c r="H1446" s="435"/>
      <c r="I1446" s="435"/>
      <c r="J1446" s="435"/>
      <c r="K1446" s="435"/>
      <c r="L1446" s="435"/>
      <c r="M1446" s="435"/>
      <c r="N1446" s="436"/>
    </row>
    <row r="1447" spans="1:14" x14ac:dyDescent="0.3">
      <c r="A1447" s="424"/>
      <c r="B1447" s="435"/>
      <c r="C1447" s="435"/>
      <c r="D1447" s="435"/>
      <c r="E1447" s="435"/>
      <c r="F1447" s="435"/>
      <c r="G1447" s="435"/>
      <c r="H1447" s="435"/>
      <c r="I1447" s="435"/>
      <c r="J1447" s="435"/>
      <c r="K1447" s="435"/>
      <c r="L1447" s="435"/>
      <c r="M1447" s="435"/>
      <c r="N1447" s="436"/>
    </row>
    <row r="1448" spans="1:14" x14ac:dyDescent="0.3">
      <c r="A1448" s="424"/>
      <c r="B1448" s="435"/>
      <c r="C1448" s="435"/>
      <c r="D1448" s="435"/>
      <c r="E1448" s="435"/>
      <c r="F1448" s="435"/>
      <c r="G1448" s="435"/>
      <c r="H1448" s="435"/>
      <c r="I1448" s="435"/>
      <c r="J1448" s="435"/>
      <c r="K1448" s="435"/>
      <c r="L1448" s="435"/>
      <c r="M1448" s="435"/>
      <c r="N1448" s="436"/>
    </row>
    <row r="1449" spans="1:14" x14ac:dyDescent="0.3">
      <c r="A1449" s="424"/>
      <c r="B1449" s="435"/>
      <c r="C1449" s="435"/>
      <c r="D1449" s="435"/>
      <c r="E1449" s="435"/>
      <c r="F1449" s="435"/>
      <c r="G1449" s="435"/>
      <c r="H1449" s="435"/>
      <c r="I1449" s="435"/>
      <c r="J1449" s="435"/>
      <c r="K1449" s="435"/>
      <c r="L1449" s="435"/>
      <c r="M1449" s="435"/>
      <c r="N1449" s="436"/>
    </row>
    <row r="1450" spans="1:14" x14ac:dyDescent="0.3">
      <c r="A1450" s="424"/>
      <c r="B1450" s="435"/>
      <c r="C1450" s="435"/>
      <c r="D1450" s="435"/>
      <c r="E1450" s="435"/>
      <c r="F1450" s="435"/>
      <c r="G1450" s="435"/>
      <c r="H1450" s="435"/>
      <c r="I1450" s="435"/>
      <c r="J1450" s="435"/>
      <c r="K1450" s="435"/>
      <c r="L1450" s="435"/>
      <c r="M1450" s="435"/>
      <c r="N1450" s="436"/>
    </row>
    <row r="1451" spans="1:14" x14ac:dyDescent="0.3">
      <c r="A1451" s="424"/>
      <c r="B1451" s="435"/>
      <c r="C1451" s="435"/>
      <c r="D1451" s="435"/>
      <c r="E1451" s="435"/>
      <c r="F1451" s="435"/>
      <c r="G1451" s="435"/>
      <c r="H1451" s="435"/>
      <c r="I1451" s="435"/>
      <c r="J1451" s="435"/>
      <c r="K1451" s="435"/>
      <c r="L1451" s="435"/>
      <c r="M1451" s="435"/>
      <c r="N1451" s="436"/>
    </row>
    <row r="1452" spans="1:14" x14ac:dyDescent="0.3">
      <c r="A1452" s="425"/>
      <c r="B1452" s="436"/>
      <c r="C1452" s="436"/>
      <c r="D1452" s="436"/>
      <c r="E1452" s="436"/>
      <c r="F1452" s="436"/>
      <c r="G1452" s="436"/>
      <c r="H1452" s="436"/>
      <c r="I1452" s="436"/>
      <c r="J1452" s="436"/>
      <c r="K1452" s="436"/>
      <c r="L1452" s="436"/>
      <c r="M1452" s="436"/>
      <c r="N1452" s="436"/>
    </row>
    <row r="1453" spans="1:14" x14ac:dyDescent="0.3">
      <c r="A1453" s="425"/>
      <c r="B1453" s="436"/>
      <c r="C1453" s="436"/>
      <c r="D1453" s="436"/>
      <c r="E1453" s="436"/>
      <c r="F1453" s="436"/>
      <c r="G1453" s="436"/>
      <c r="H1453" s="436"/>
      <c r="I1453" s="436"/>
      <c r="J1453" s="436"/>
      <c r="K1453" s="436"/>
      <c r="L1453" s="436"/>
      <c r="M1453" s="436"/>
      <c r="N1453" s="436"/>
    </row>
    <row r="1454" spans="1:14" x14ac:dyDescent="0.3">
      <c r="A1454" s="425"/>
      <c r="B1454" s="436"/>
      <c r="C1454" s="436"/>
      <c r="D1454" s="436"/>
      <c r="E1454" s="436"/>
      <c r="F1454" s="436"/>
      <c r="G1454" s="436"/>
      <c r="H1454" s="436"/>
      <c r="I1454" s="436"/>
      <c r="J1454" s="436"/>
      <c r="K1454" s="436"/>
      <c r="L1454" s="436"/>
      <c r="M1454" s="436"/>
      <c r="N1454" s="436"/>
    </row>
    <row r="1455" spans="1:14" x14ac:dyDescent="0.3">
      <c r="A1455" s="425"/>
      <c r="B1455" s="436"/>
      <c r="C1455" s="436"/>
      <c r="D1455" s="436"/>
      <c r="E1455" s="436"/>
      <c r="F1455" s="436"/>
      <c r="G1455" s="436"/>
      <c r="H1455" s="436"/>
      <c r="I1455" s="436"/>
      <c r="J1455" s="436"/>
      <c r="K1455" s="436"/>
      <c r="L1455" s="436"/>
      <c r="M1455" s="436"/>
      <c r="N1455" s="436"/>
    </row>
    <row r="1456" spans="1:14" x14ac:dyDescent="0.3">
      <c r="A1456" s="425"/>
      <c r="B1456" s="436"/>
      <c r="C1456" s="436"/>
      <c r="D1456" s="436"/>
      <c r="E1456" s="436"/>
      <c r="F1456" s="436"/>
      <c r="G1456" s="436"/>
      <c r="H1456" s="436"/>
      <c r="I1456" s="436"/>
      <c r="J1456" s="436"/>
      <c r="K1456" s="436"/>
      <c r="L1456" s="436"/>
      <c r="M1456" s="436"/>
      <c r="N1456" s="436"/>
    </row>
    <row r="1457" spans="1:14" x14ac:dyDescent="0.3">
      <c r="A1457" s="425"/>
      <c r="B1457" s="436"/>
      <c r="C1457" s="436"/>
      <c r="D1457" s="436"/>
      <c r="E1457" s="436"/>
      <c r="F1457" s="436"/>
      <c r="G1457" s="436"/>
      <c r="H1457" s="436"/>
      <c r="I1457" s="436"/>
      <c r="J1457" s="436"/>
      <c r="K1457" s="436"/>
      <c r="L1457" s="436"/>
      <c r="M1457" s="436"/>
      <c r="N1457" s="436"/>
    </row>
    <row r="1458" spans="1:14" x14ac:dyDescent="0.3">
      <c r="A1458" s="425"/>
      <c r="B1458" s="436"/>
      <c r="C1458" s="436"/>
      <c r="D1458" s="436"/>
      <c r="E1458" s="436"/>
      <c r="F1458" s="436"/>
      <c r="G1458" s="436"/>
      <c r="H1458" s="436"/>
      <c r="I1458" s="436"/>
      <c r="J1458" s="436"/>
      <c r="K1458" s="436"/>
      <c r="L1458" s="436"/>
      <c r="M1458" s="436"/>
      <c r="N1458" s="436"/>
    </row>
    <row r="1459" spans="1:14" x14ac:dyDescent="0.3">
      <c r="A1459" s="425"/>
      <c r="B1459" s="436"/>
      <c r="C1459" s="436"/>
      <c r="D1459" s="436"/>
      <c r="E1459" s="436"/>
      <c r="F1459" s="436"/>
      <c r="G1459" s="436"/>
      <c r="H1459" s="436"/>
      <c r="I1459" s="436"/>
      <c r="J1459" s="436"/>
      <c r="K1459" s="436"/>
      <c r="L1459" s="436"/>
      <c r="M1459" s="436"/>
      <c r="N1459" s="436"/>
    </row>
    <row r="1460" spans="1:14" x14ac:dyDescent="0.3">
      <c r="A1460" s="425"/>
      <c r="B1460" s="436"/>
      <c r="C1460" s="436"/>
      <c r="D1460" s="436"/>
      <c r="E1460" s="436"/>
      <c r="F1460" s="436"/>
      <c r="G1460" s="436"/>
      <c r="H1460" s="436"/>
      <c r="I1460" s="436"/>
      <c r="J1460" s="436"/>
      <c r="K1460" s="436"/>
      <c r="L1460" s="436"/>
      <c r="M1460" s="436"/>
      <c r="N1460" s="436"/>
    </row>
    <row r="1461" spans="1:14" x14ac:dyDescent="0.3">
      <c r="A1461" s="425"/>
      <c r="B1461" s="436"/>
      <c r="C1461" s="436"/>
      <c r="D1461" s="436"/>
      <c r="E1461" s="436"/>
      <c r="F1461" s="436"/>
      <c r="G1461" s="436"/>
      <c r="H1461" s="436"/>
      <c r="I1461" s="436"/>
      <c r="J1461" s="436"/>
      <c r="K1461" s="436"/>
      <c r="L1461" s="436"/>
      <c r="M1461" s="436"/>
      <c r="N1461" s="436"/>
    </row>
    <row r="1462" spans="1:14" x14ac:dyDescent="0.3">
      <c r="A1462" s="425"/>
      <c r="B1462" s="436"/>
      <c r="C1462" s="436"/>
      <c r="D1462" s="436"/>
      <c r="E1462" s="436"/>
      <c r="F1462" s="436"/>
      <c r="G1462" s="436"/>
      <c r="H1462" s="436"/>
      <c r="I1462" s="436"/>
      <c r="J1462" s="436"/>
      <c r="K1462" s="436"/>
      <c r="L1462" s="436"/>
      <c r="M1462" s="436"/>
      <c r="N1462" s="436"/>
    </row>
    <row r="1463" spans="1:14" x14ac:dyDescent="0.3">
      <c r="A1463" s="425"/>
      <c r="B1463" s="436"/>
      <c r="C1463" s="436"/>
      <c r="D1463" s="436"/>
      <c r="E1463" s="436"/>
      <c r="F1463" s="436"/>
      <c r="G1463" s="436"/>
      <c r="H1463" s="436"/>
      <c r="I1463" s="436"/>
      <c r="J1463" s="436"/>
      <c r="K1463" s="436"/>
      <c r="L1463" s="436"/>
      <c r="M1463" s="436"/>
      <c r="N1463" s="436"/>
    </row>
    <row r="1464" spans="1:14" x14ac:dyDescent="0.3">
      <c r="A1464" s="425"/>
      <c r="B1464" s="436"/>
      <c r="C1464" s="436"/>
      <c r="D1464" s="436"/>
      <c r="E1464" s="436"/>
      <c r="F1464" s="436"/>
      <c r="G1464" s="436"/>
      <c r="H1464" s="436"/>
      <c r="I1464" s="436"/>
      <c r="J1464" s="436"/>
      <c r="K1464" s="436"/>
      <c r="L1464" s="436"/>
      <c r="M1464" s="436"/>
      <c r="N1464" s="436"/>
    </row>
    <row r="1465" spans="1:14" x14ac:dyDescent="0.3">
      <c r="A1465" s="425"/>
      <c r="B1465" s="436"/>
      <c r="C1465" s="436"/>
      <c r="D1465" s="436"/>
      <c r="E1465" s="436"/>
      <c r="F1465" s="436"/>
      <c r="G1465" s="436"/>
      <c r="H1465" s="436"/>
      <c r="I1465" s="436"/>
      <c r="J1465" s="436"/>
      <c r="K1465" s="436"/>
      <c r="L1465" s="436"/>
      <c r="M1465" s="436"/>
      <c r="N1465" s="436"/>
    </row>
    <row r="1466" spans="1:14" x14ac:dyDescent="0.3">
      <c r="A1466" s="425"/>
      <c r="B1466" s="436"/>
      <c r="C1466" s="436"/>
      <c r="D1466" s="436"/>
      <c r="E1466" s="436"/>
      <c r="F1466" s="436"/>
      <c r="G1466" s="436"/>
      <c r="H1466" s="436"/>
      <c r="I1466" s="436"/>
      <c r="J1466" s="436"/>
      <c r="K1466" s="436"/>
      <c r="L1466" s="436"/>
      <c r="M1466" s="436"/>
      <c r="N1466" s="436"/>
    </row>
    <row r="1467" spans="1:14" x14ac:dyDescent="0.3">
      <c r="A1467" s="425"/>
      <c r="B1467" s="436"/>
      <c r="C1467" s="436"/>
      <c r="D1467" s="436"/>
      <c r="E1467" s="436"/>
      <c r="F1467" s="436"/>
      <c r="G1467" s="436"/>
      <c r="H1467" s="436"/>
      <c r="I1467" s="436"/>
      <c r="J1467" s="436"/>
      <c r="K1467" s="436"/>
      <c r="L1467" s="436"/>
      <c r="M1467" s="436"/>
      <c r="N1467" s="436"/>
    </row>
    <row r="1468" spans="1:14" x14ac:dyDescent="0.3">
      <c r="A1468" s="425"/>
      <c r="B1468" s="436"/>
      <c r="C1468" s="436"/>
      <c r="D1468" s="436"/>
      <c r="E1468" s="436"/>
      <c r="F1468" s="436"/>
      <c r="G1468" s="436"/>
      <c r="H1468" s="436"/>
      <c r="I1468" s="436"/>
      <c r="J1468" s="436"/>
      <c r="K1468" s="436"/>
      <c r="L1468" s="436"/>
      <c r="M1468" s="436"/>
      <c r="N1468" s="436"/>
    </row>
    <row r="1469" spans="1:14" x14ac:dyDescent="0.3">
      <c r="A1469" s="425"/>
      <c r="B1469" s="436"/>
      <c r="C1469" s="436"/>
      <c r="D1469" s="436"/>
      <c r="E1469" s="436"/>
      <c r="F1469" s="436"/>
      <c r="G1469" s="436"/>
      <c r="H1469" s="436"/>
      <c r="I1469" s="436"/>
      <c r="J1469" s="436"/>
      <c r="K1469" s="436"/>
      <c r="L1469" s="436"/>
      <c r="M1469" s="436"/>
      <c r="N1469" s="436"/>
    </row>
    <row r="1470" spans="1:14" x14ac:dyDescent="0.3">
      <c r="A1470" s="425"/>
      <c r="B1470" s="436"/>
      <c r="C1470" s="436"/>
      <c r="D1470" s="436"/>
      <c r="E1470" s="436"/>
      <c r="F1470" s="436"/>
      <c r="G1470" s="436"/>
      <c r="H1470" s="436"/>
      <c r="I1470" s="436"/>
      <c r="J1470" s="436"/>
      <c r="K1470" s="436"/>
      <c r="L1470" s="436"/>
      <c r="M1470" s="436"/>
      <c r="N1470" s="436"/>
    </row>
    <row r="1471" spans="1:14" x14ac:dyDescent="0.3">
      <c r="A1471" s="425"/>
      <c r="B1471" s="436"/>
      <c r="C1471" s="436"/>
      <c r="D1471" s="436"/>
      <c r="E1471" s="436"/>
      <c r="F1471" s="436"/>
      <c r="G1471" s="436"/>
      <c r="H1471" s="436"/>
      <c r="I1471" s="436"/>
      <c r="J1471" s="436"/>
      <c r="K1471" s="436"/>
      <c r="L1471" s="436"/>
      <c r="M1471" s="436"/>
      <c r="N1471" s="436"/>
    </row>
    <row r="1472" spans="1:14" x14ac:dyDescent="0.3">
      <c r="A1472" s="425"/>
      <c r="B1472" s="436"/>
      <c r="C1472" s="436"/>
      <c r="D1472" s="436"/>
      <c r="E1472" s="436"/>
      <c r="F1472" s="436"/>
      <c r="G1472" s="436"/>
      <c r="H1472" s="436"/>
      <c r="I1472" s="436"/>
      <c r="J1472" s="436"/>
      <c r="K1472" s="436"/>
      <c r="L1472" s="436"/>
      <c r="M1472" s="436"/>
      <c r="N1472" s="436"/>
    </row>
    <row r="1473" spans="1:14" x14ac:dyDescent="0.3">
      <c r="A1473" s="425"/>
      <c r="B1473" s="436"/>
      <c r="C1473" s="436"/>
      <c r="D1473" s="436"/>
      <c r="E1473" s="436"/>
      <c r="F1473" s="436"/>
      <c r="G1473" s="436"/>
      <c r="H1473" s="436"/>
      <c r="I1473" s="436"/>
      <c r="J1473" s="436"/>
      <c r="K1473" s="436"/>
      <c r="L1473" s="436"/>
      <c r="M1473" s="436"/>
      <c r="N1473" s="436"/>
    </row>
    <row r="1474" spans="1:14" x14ac:dyDescent="0.3">
      <c r="A1474" s="425"/>
      <c r="B1474" s="436"/>
      <c r="C1474" s="436"/>
      <c r="D1474" s="436"/>
      <c r="E1474" s="436"/>
      <c r="F1474" s="436"/>
      <c r="G1474" s="436"/>
      <c r="H1474" s="436"/>
      <c r="I1474" s="436"/>
      <c r="J1474" s="436"/>
      <c r="K1474" s="436"/>
      <c r="L1474" s="436"/>
      <c r="M1474" s="436"/>
      <c r="N1474" s="436"/>
    </row>
    <row r="1475" spans="1:14" x14ac:dyDescent="0.3">
      <c r="A1475" s="425"/>
      <c r="B1475" s="436"/>
      <c r="C1475" s="436"/>
      <c r="D1475" s="436"/>
      <c r="E1475" s="436"/>
      <c r="F1475" s="436"/>
      <c r="G1475" s="436"/>
      <c r="H1475" s="436"/>
      <c r="I1475" s="436"/>
      <c r="J1475" s="436"/>
      <c r="K1475" s="436"/>
      <c r="L1475" s="436"/>
      <c r="M1475" s="436"/>
      <c r="N1475" s="436"/>
    </row>
    <row r="1476" spans="1:14" x14ac:dyDescent="0.3">
      <c r="A1476" s="425"/>
      <c r="B1476" s="436"/>
      <c r="C1476" s="436"/>
      <c r="D1476" s="436"/>
      <c r="E1476" s="436"/>
      <c r="F1476" s="436"/>
      <c r="G1476" s="436"/>
      <c r="H1476" s="436"/>
      <c r="I1476" s="436"/>
      <c r="J1476" s="436"/>
      <c r="K1476" s="436"/>
      <c r="L1476" s="436"/>
      <c r="M1476" s="436"/>
      <c r="N1476" s="436"/>
    </row>
    <row r="1477" spans="1:14" x14ac:dyDescent="0.3">
      <c r="A1477" s="425"/>
      <c r="B1477" s="436"/>
      <c r="C1477" s="436"/>
      <c r="D1477" s="436"/>
      <c r="E1477" s="436"/>
      <c r="F1477" s="436"/>
      <c r="G1477" s="436"/>
      <c r="H1477" s="436"/>
      <c r="I1477" s="436"/>
      <c r="J1477" s="436"/>
      <c r="K1477" s="436"/>
      <c r="L1477" s="436"/>
      <c r="M1477" s="436"/>
      <c r="N1477" s="436"/>
    </row>
    <row r="1478" spans="1:14" x14ac:dyDescent="0.3">
      <c r="A1478" s="425"/>
      <c r="B1478" s="436"/>
      <c r="C1478" s="436"/>
      <c r="D1478" s="436"/>
      <c r="E1478" s="436"/>
      <c r="F1478" s="436"/>
      <c r="G1478" s="436"/>
      <c r="H1478" s="436"/>
      <c r="I1478" s="436"/>
      <c r="J1478" s="436"/>
      <c r="K1478" s="436"/>
      <c r="L1478" s="436"/>
      <c r="M1478" s="436"/>
      <c r="N1478" s="436"/>
    </row>
    <row r="1479" spans="1:14" x14ac:dyDescent="0.3">
      <c r="A1479" s="425"/>
      <c r="B1479" s="436"/>
      <c r="C1479" s="436"/>
      <c r="D1479" s="436"/>
      <c r="E1479" s="436"/>
      <c r="F1479" s="436"/>
      <c r="G1479" s="436"/>
      <c r="H1479" s="436"/>
      <c r="I1479" s="436"/>
      <c r="J1479" s="436"/>
      <c r="K1479" s="436"/>
      <c r="L1479" s="436"/>
      <c r="M1479" s="436"/>
      <c r="N1479" s="436"/>
    </row>
    <row r="1480" spans="1:14" x14ac:dyDescent="0.3">
      <c r="A1480" s="425"/>
      <c r="B1480" s="436"/>
      <c r="C1480" s="436"/>
      <c r="D1480" s="436"/>
      <c r="E1480" s="436"/>
      <c r="F1480" s="436"/>
      <c r="G1480" s="436"/>
      <c r="H1480" s="436"/>
      <c r="I1480" s="436"/>
      <c r="J1480" s="436"/>
      <c r="K1480" s="436"/>
      <c r="L1480" s="436"/>
      <c r="M1480" s="436"/>
      <c r="N1480" s="436"/>
    </row>
    <row r="1481" spans="1:14" x14ac:dyDescent="0.3">
      <c r="A1481" s="425"/>
      <c r="B1481" s="436"/>
      <c r="C1481" s="436"/>
      <c r="D1481" s="436"/>
      <c r="E1481" s="436"/>
      <c r="F1481" s="436"/>
      <c r="G1481" s="436"/>
      <c r="H1481" s="436"/>
      <c r="I1481" s="436"/>
      <c r="J1481" s="436"/>
      <c r="K1481" s="436"/>
      <c r="L1481" s="436"/>
      <c r="M1481" s="436"/>
      <c r="N1481" s="436"/>
    </row>
    <row r="1482" spans="1:14" x14ac:dyDescent="0.3">
      <c r="A1482" s="425"/>
      <c r="B1482" s="436"/>
      <c r="C1482" s="436"/>
      <c r="D1482" s="436"/>
      <c r="E1482" s="436"/>
      <c r="F1482" s="436"/>
      <c r="G1482" s="436"/>
      <c r="H1482" s="436"/>
      <c r="I1482" s="436"/>
      <c r="J1482" s="436"/>
      <c r="K1482" s="436"/>
      <c r="L1482" s="436"/>
      <c r="M1482" s="436"/>
      <c r="N1482" s="436"/>
    </row>
    <row r="1483" spans="1:14" x14ac:dyDescent="0.3">
      <c r="A1483" s="425"/>
      <c r="B1483" s="436"/>
      <c r="C1483" s="436"/>
      <c r="D1483" s="436"/>
      <c r="E1483" s="436"/>
      <c r="F1483" s="436"/>
      <c r="G1483" s="436"/>
      <c r="H1483" s="436"/>
      <c r="I1483" s="436"/>
      <c r="J1483" s="436"/>
      <c r="K1483" s="436"/>
      <c r="L1483" s="436"/>
      <c r="M1483" s="436"/>
      <c r="N1483" s="436"/>
    </row>
    <row r="1484" spans="1:14" x14ac:dyDescent="0.3">
      <c r="A1484" s="425"/>
      <c r="B1484" s="436"/>
      <c r="C1484" s="436"/>
      <c r="D1484" s="436"/>
      <c r="E1484" s="436"/>
      <c r="F1484" s="436"/>
      <c r="G1484" s="436"/>
      <c r="H1484" s="436"/>
      <c r="I1484" s="436"/>
      <c r="J1484" s="436"/>
      <c r="K1484" s="436"/>
      <c r="L1484" s="436"/>
      <c r="M1484" s="436"/>
      <c r="N1484" s="436"/>
    </row>
    <row r="1485" spans="1:14" x14ac:dyDescent="0.3">
      <c r="A1485" s="425"/>
      <c r="B1485" s="436"/>
      <c r="C1485" s="436"/>
      <c r="D1485" s="436"/>
      <c r="E1485" s="436"/>
      <c r="F1485" s="436"/>
      <c r="G1485" s="436"/>
      <c r="H1485" s="436"/>
      <c r="I1485" s="436"/>
      <c r="J1485" s="436"/>
      <c r="K1485" s="436"/>
      <c r="L1485" s="436"/>
      <c r="M1485" s="436"/>
      <c r="N1485" s="436"/>
    </row>
    <row r="1486" spans="1:14" x14ac:dyDescent="0.3">
      <c r="A1486" s="426"/>
      <c r="B1486" s="437"/>
      <c r="C1486" s="437"/>
      <c r="D1486" s="437"/>
      <c r="E1486" s="437"/>
      <c r="F1486" s="437"/>
      <c r="G1486" s="437"/>
      <c r="H1486" s="437"/>
      <c r="I1486" s="437"/>
      <c r="J1486" s="437"/>
      <c r="K1486" s="437"/>
      <c r="L1486" s="437"/>
      <c r="M1486" s="437"/>
      <c r="N1486" s="437"/>
    </row>
    <row r="1487" spans="1:14" x14ac:dyDescent="0.3">
      <c r="A1487" s="427"/>
      <c r="B1487" s="438"/>
      <c r="C1487" s="438"/>
      <c r="D1487" s="438"/>
      <c r="E1487" s="438"/>
      <c r="F1487" s="438"/>
      <c r="G1487" s="438"/>
      <c r="H1487" s="438"/>
      <c r="I1487" s="438"/>
      <c r="J1487" s="438"/>
      <c r="K1487" s="438"/>
      <c r="L1487" s="438"/>
      <c r="M1487" s="438"/>
      <c r="N1487" s="438"/>
    </row>
    <row r="1488" spans="1:14" x14ac:dyDescent="0.3">
      <c r="A1488" s="49"/>
      <c r="B1488" s="408"/>
      <c r="C1488" s="408"/>
      <c r="D1488" s="408"/>
      <c r="E1488" s="408"/>
      <c r="F1488" s="408"/>
      <c r="G1488" s="408"/>
      <c r="H1488" s="408"/>
      <c r="I1488" s="408"/>
      <c r="J1488" s="408"/>
      <c r="K1488" s="408"/>
      <c r="L1488" s="408"/>
      <c r="M1488" s="408"/>
      <c r="N1488" s="408"/>
    </row>
    <row r="1489" spans="1:14" x14ac:dyDescent="0.3">
      <c r="A1489" s="49"/>
      <c r="B1489" s="408"/>
      <c r="C1489" s="408"/>
      <c r="D1489" s="408"/>
      <c r="E1489" s="408"/>
      <c r="F1489" s="408"/>
      <c r="G1489" s="408"/>
      <c r="H1489" s="408"/>
      <c r="I1489" s="408"/>
      <c r="J1489" s="408"/>
      <c r="K1489" s="408"/>
      <c r="L1489" s="408"/>
      <c r="M1489" s="408"/>
      <c r="N1489" s="408"/>
    </row>
    <row r="1490" spans="1:14" x14ac:dyDescent="0.3">
      <c r="A1490" s="49"/>
      <c r="B1490" s="408"/>
      <c r="C1490" s="408"/>
      <c r="D1490" s="408"/>
      <c r="E1490" s="408"/>
      <c r="F1490" s="408"/>
      <c r="G1490" s="408"/>
      <c r="H1490" s="408"/>
      <c r="I1490" s="408"/>
      <c r="J1490" s="408"/>
      <c r="K1490" s="408"/>
      <c r="L1490" s="408"/>
      <c r="M1490" s="408"/>
      <c r="N1490" s="408"/>
    </row>
    <row r="1491" spans="1:14" x14ac:dyDescent="0.3">
      <c r="A1491" s="49"/>
      <c r="B1491" s="408"/>
      <c r="C1491" s="408"/>
      <c r="D1491" s="408"/>
      <c r="E1491" s="408"/>
      <c r="F1491" s="408"/>
      <c r="G1491" s="408"/>
      <c r="H1491" s="408"/>
      <c r="I1491" s="408"/>
      <c r="J1491" s="408"/>
      <c r="K1491" s="408"/>
      <c r="L1491" s="408"/>
      <c r="M1491" s="408"/>
      <c r="N1491" s="408"/>
    </row>
    <row r="1492" spans="1:14" x14ac:dyDescent="0.3">
      <c r="A1492" s="49"/>
      <c r="B1492" s="408"/>
      <c r="C1492" s="408"/>
      <c r="D1492" s="408"/>
      <c r="E1492" s="408"/>
      <c r="F1492" s="408"/>
      <c r="G1492" s="408"/>
      <c r="H1492" s="408"/>
      <c r="I1492" s="408"/>
      <c r="J1492" s="408"/>
      <c r="K1492" s="408"/>
      <c r="L1492" s="408"/>
      <c r="M1492" s="408"/>
      <c r="N1492" s="408"/>
    </row>
    <row r="1493" spans="1:14" x14ac:dyDescent="0.3">
      <c r="A1493" s="49"/>
      <c r="B1493" s="408"/>
      <c r="C1493" s="408"/>
      <c r="D1493" s="408"/>
      <c r="E1493" s="408"/>
      <c r="F1493" s="408"/>
      <c r="G1493" s="408"/>
      <c r="H1493" s="408"/>
      <c r="I1493" s="408"/>
      <c r="J1493" s="408"/>
      <c r="K1493" s="408"/>
      <c r="L1493" s="408"/>
      <c r="M1493" s="408"/>
      <c r="N1493" s="408"/>
    </row>
    <row r="1494" spans="1:14" x14ac:dyDescent="0.3">
      <c r="A1494" s="49"/>
      <c r="B1494" s="408"/>
      <c r="C1494" s="408"/>
      <c r="D1494" s="408"/>
      <c r="E1494" s="408"/>
      <c r="F1494" s="408"/>
      <c r="G1494" s="408"/>
      <c r="H1494" s="408"/>
      <c r="I1494" s="408"/>
      <c r="J1494" s="408"/>
      <c r="K1494" s="408"/>
      <c r="L1494" s="408"/>
      <c r="M1494" s="408"/>
      <c r="N1494" s="408"/>
    </row>
    <row r="1495" spans="1:14" x14ac:dyDescent="0.3">
      <c r="A1495" s="49"/>
      <c r="B1495" s="408"/>
      <c r="C1495" s="408"/>
      <c r="D1495" s="408"/>
      <c r="E1495" s="408"/>
      <c r="F1495" s="408"/>
      <c r="G1495" s="408"/>
      <c r="H1495" s="408"/>
      <c r="I1495" s="408"/>
      <c r="J1495" s="408"/>
      <c r="K1495" s="408"/>
      <c r="L1495" s="408"/>
      <c r="M1495" s="408"/>
      <c r="N1495" s="408"/>
    </row>
    <row r="1496" spans="1:14" x14ac:dyDescent="0.3">
      <c r="A1496" s="49"/>
      <c r="B1496" s="408"/>
      <c r="C1496" s="408"/>
      <c r="D1496" s="408"/>
      <c r="E1496" s="408"/>
      <c r="F1496" s="408"/>
      <c r="G1496" s="408"/>
      <c r="H1496" s="408"/>
      <c r="I1496" s="408"/>
      <c r="J1496" s="408"/>
      <c r="K1496" s="408"/>
      <c r="L1496" s="408"/>
      <c r="M1496" s="408"/>
      <c r="N1496" s="408"/>
    </row>
    <row r="1497" spans="1:14" x14ac:dyDescent="0.3">
      <c r="A1497" s="49"/>
      <c r="B1497" s="408"/>
      <c r="C1497" s="408"/>
      <c r="D1497" s="408"/>
      <c r="E1497" s="408"/>
      <c r="F1497" s="408"/>
      <c r="G1497" s="408"/>
      <c r="H1497" s="408"/>
      <c r="I1497" s="408"/>
      <c r="J1497" s="408"/>
      <c r="K1497" s="408"/>
      <c r="L1497" s="408"/>
      <c r="M1497" s="408"/>
      <c r="N1497" s="408"/>
    </row>
    <row r="1498" spans="1:14" x14ac:dyDescent="0.3">
      <c r="A1498" s="49"/>
      <c r="B1498" s="408"/>
      <c r="C1498" s="408"/>
      <c r="D1498" s="408"/>
      <c r="E1498" s="408"/>
      <c r="F1498" s="408"/>
      <c r="G1498" s="408"/>
      <c r="H1498" s="408"/>
      <c r="I1498" s="408"/>
      <c r="J1498" s="408"/>
      <c r="K1498" s="408"/>
      <c r="L1498" s="408"/>
      <c r="M1498" s="408"/>
      <c r="N1498" s="408"/>
    </row>
    <row r="1499" spans="1:14" x14ac:dyDescent="0.3">
      <c r="A1499" s="49"/>
      <c r="B1499" s="408"/>
      <c r="C1499" s="408"/>
      <c r="D1499" s="408"/>
      <c r="E1499" s="408"/>
      <c r="F1499" s="408"/>
      <c r="G1499" s="408"/>
      <c r="H1499" s="408"/>
      <c r="I1499" s="408"/>
      <c r="J1499" s="408"/>
      <c r="K1499" s="408"/>
      <c r="L1499" s="408"/>
      <c r="M1499" s="408"/>
      <c r="N1499" s="408"/>
    </row>
    <row r="1500" spans="1:14" x14ac:dyDescent="0.3">
      <c r="A1500" s="49"/>
      <c r="B1500" s="408"/>
      <c r="C1500" s="408"/>
      <c r="D1500" s="408"/>
      <c r="E1500" s="408"/>
      <c r="F1500" s="408"/>
      <c r="G1500" s="408"/>
      <c r="H1500" s="408"/>
      <c r="I1500" s="408"/>
      <c r="J1500" s="408"/>
      <c r="K1500" s="408"/>
      <c r="L1500" s="408"/>
      <c r="M1500" s="408"/>
      <c r="N1500" s="408"/>
    </row>
    <row r="1501" spans="1:14" x14ac:dyDescent="0.3">
      <c r="A1501" s="49"/>
      <c r="B1501" s="408"/>
      <c r="C1501" s="408"/>
      <c r="D1501" s="408"/>
      <c r="E1501" s="408"/>
      <c r="F1501" s="408"/>
      <c r="G1501" s="408"/>
      <c r="H1501" s="408"/>
      <c r="I1501" s="408"/>
      <c r="J1501" s="408"/>
      <c r="K1501" s="408"/>
      <c r="L1501" s="408"/>
      <c r="M1501" s="408"/>
      <c r="N1501" s="408"/>
    </row>
    <row r="1502" spans="1:14" x14ac:dyDescent="0.3">
      <c r="A1502" s="49"/>
      <c r="B1502" s="408"/>
      <c r="C1502" s="408"/>
      <c r="D1502" s="408"/>
      <c r="E1502" s="408"/>
      <c r="F1502" s="408"/>
      <c r="G1502" s="408"/>
      <c r="H1502" s="408"/>
      <c r="I1502" s="408"/>
      <c r="J1502" s="408"/>
      <c r="K1502" s="408"/>
      <c r="L1502" s="408"/>
      <c r="M1502" s="408"/>
      <c r="N1502" s="408"/>
    </row>
    <row r="1503" spans="1:14" x14ac:dyDescent="0.3">
      <c r="A1503" s="49"/>
      <c r="B1503" s="408"/>
      <c r="C1503" s="408"/>
      <c r="D1503" s="408"/>
      <c r="E1503" s="408"/>
      <c r="F1503" s="408"/>
      <c r="G1503" s="408"/>
      <c r="H1503" s="408"/>
      <c r="I1503" s="408"/>
      <c r="J1503" s="408"/>
      <c r="K1503" s="408"/>
      <c r="L1503" s="408"/>
      <c r="M1503" s="408"/>
      <c r="N1503" s="408"/>
    </row>
    <row r="1504" spans="1:14" x14ac:dyDescent="0.3">
      <c r="A1504" s="49"/>
      <c r="B1504" s="408"/>
      <c r="C1504" s="408"/>
      <c r="D1504" s="408"/>
      <c r="E1504" s="408"/>
      <c r="F1504" s="408"/>
      <c r="G1504" s="408"/>
      <c r="H1504" s="408"/>
      <c r="I1504" s="408"/>
      <c r="J1504" s="408"/>
      <c r="K1504" s="408"/>
      <c r="L1504" s="408"/>
      <c r="M1504" s="408"/>
      <c r="N1504" s="408"/>
    </row>
    <row r="1505" spans="1:14" x14ac:dyDescent="0.3">
      <c r="A1505" s="49"/>
      <c r="B1505" s="408"/>
      <c r="C1505" s="408"/>
      <c r="D1505" s="408"/>
      <c r="E1505" s="408"/>
      <c r="F1505" s="408"/>
      <c r="G1505" s="408"/>
      <c r="H1505" s="408"/>
      <c r="I1505" s="408"/>
      <c r="J1505" s="408"/>
      <c r="K1505" s="408"/>
      <c r="L1505" s="408"/>
      <c r="M1505" s="408"/>
      <c r="N1505" s="408"/>
    </row>
    <row r="1506" spans="1:14" x14ac:dyDescent="0.3">
      <c r="A1506" s="49"/>
      <c r="B1506" s="408"/>
      <c r="C1506" s="408"/>
      <c r="D1506" s="408"/>
      <c r="E1506" s="408"/>
      <c r="F1506" s="408"/>
      <c r="G1506" s="408"/>
      <c r="H1506" s="408"/>
      <c r="I1506" s="408"/>
      <c r="J1506" s="408"/>
      <c r="K1506" s="408"/>
      <c r="L1506" s="408"/>
      <c r="M1506" s="408"/>
      <c r="N1506" s="408"/>
    </row>
    <row r="1507" spans="1:14" x14ac:dyDescent="0.3">
      <c r="A1507" s="49"/>
      <c r="B1507" s="408"/>
      <c r="C1507" s="408"/>
      <c r="D1507" s="408"/>
      <c r="E1507" s="408"/>
      <c r="F1507" s="408"/>
      <c r="G1507" s="408"/>
      <c r="H1507" s="408"/>
      <c r="I1507" s="408"/>
      <c r="J1507" s="408"/>
      <c r="K1507" s="408"/>
      <c r="L1507" s="408"/>
      <c r="M1507" s="408"/>
      <c r="N1507" s="408"/>
    </row>
    <row r="1508" spans="1:14" x14ac:dyDescent="0.3">
      <c r="A1508" s="49"/>
      <c r="B1508" s="408"/>
      <c r="C1508" s="408"/>
      <c r="D1508" s="408"/>
      <c r="E1508" s="408"/>
      <c r="F1508" s="408"/>
      <c r="G1508" s="408"/>
      <c r="H1508" s="408"/>
      <c r="I1508" s="408"/>
      <c r="J1508" s="408"/>
      <c r="K1508" s="408"/>
      <c r="L1508" s="408"/>
      <c r="M1508" s="408"/>
      <c r="N1508" s="408"/>
    </row>
    <row r="1509" spans="1:14" x14ac:dyDescent="0.3">
      <c r="A1509" s="49"/>
      <c r="B1509" s="408"/>
      <c r="C1509" s="408"/>
      <c r="D1509" s="408"/>
      <c r="E1509" s="408"/>
      <c r="F1509" s="408"/>
      <c r="G1509" s="408"/>
      <c r="H1509" s="408"/>
      <c r="I1509" s="408"/>
      <c r="J1509" s="408"/>
      <c r="K1509" s="408"/>
      <c r="L1509" s="408"/>
      <c r="M1509" s="408"/>
      <c r="N1509" s="408"/>
    </row>
    <row r="1510" spans="1:14" x14ac:dyDescent="0.3">
      <c r="A1510" s="49"/>
      <c r="B1510" s="408"/>
      <c r="C1510" s="408"/>
      <c r="D1510" s="408"/>
      <c r="E1510" s="408"/>
      <c r="F1510" s="408"/>
      <c r="G1510" s="408"/>
      <c r="H1510" s="408"/>
      <c r="I1510" s="408"/>
      <c r="J1510" s="408"/>
      <c r="K1510" s="408"/>
      <c r="L1510" s="408"/>
      <c r="M1510" s="408"/>
      <c r="N1510" s="408"/>
    </row>
    <row r="1511" spans="1:14" x14ac:dyDescent="0.3">
      <c r="A1511" s="49"/>
      <c r="B1511" s="408"/>
      <c r="C1511" s="408"/>
      <c r="D1511" s="408"/>
      <c r="E1511" s="408"/>
      <c r="F1511" s="408"/>
      <c r="G1511" s="408"/>
      <c r="H1511" s="408"/>
      <c r="I1511" s="408"/>
      <c r="J1511" s="408"/>
      <c r="K1511" s="408"/>
      <c r="L1511" s="408"/>
      <c r="M1511" s="408"/>
      <c r="N1511" s="408"/>
    </row>
    <row r="1512" spans="1:14" x14ac:dyDescent="0.3">
      <c r="A1512" s="49"/>
      <c r="B1512" s="408"/>
      <c r="C1512" s="408"/>
      <c r="D1512" s="408"/>
      <c r="E1512" s="408"/>
      <c r="F1512" s="408"/>
      <c r="G1512" s="408"/>
      <c r="H1512" s="408"/>
      <c r="I1512" s="408"/>
      <c r="J1512" s="408"/>
      <c r="K1512" s="408"/>
      <c r="L1512" s="408"/>
      <c r="M1512" s="408"/>
      <c r="N1512" s="408"/>
    </row>
    <row r="1513" spans="1:14" x14ac:dyDescent="0.3">
      <c r="A1513" s="49"/>
      <c r="B1513" s="408"/>
      <c r="C1513" s="408"/>
      <c r="D1513" s="408"/>
      <c r="E1513" s="408"/>
      <c r="F1513" s="408"/>
      <c r="G1513" s="408"/>
      <c r="H1513" s="408"/>
      <c r="I1513" s="408"/>
      <c r="J1513" s="408"/>
      <c r="K1513" s="408"/>
      <c r="L1513" s="408"/>
      <c r="M1513" s="408"/>
      <c r="N1513" s="408"/>
    </row>
    <row r="1514" spans="1:14" x14ac:dyDescent="0.3">
      <c r="A1514" s="49"/>
      <c r="B1514" s="408"/>
      <c r="C1514" s="408"/>
      <c r="D1514" s="408"/>
      <c r="E1514" s="408"/>
      <c r="F1514" s="408"/>
      <c r="G1514" s="408"/>
      <c r="H1514" s="408"/>
      <c r="I1514" s="408"/>
      <c r="J1514" s="408"/>
      <c r="K1514" s="408"/>
      <c r="L1514" s="408"/>
      <c r="M1514" s="408"/>
      <c r="N1514" s="408"/>
    </row>
    <row r="1515" spans="1:14" x14ac:dyDescent="0.3">
      <c r="A1515" s="49"/>
      <c r="B1515" s="408"/>
      <c r="C1515" s="408"/>
      <c r="D1515" s="408"/>
      <c r="E1515" s="408"/>
      <c r="F1515" s="408"/>
      <c r="G1515" s="408"/>
      <c r="H1515" s="408"/>
      <c r="I1515" s="408"/>
      <c r="J1515" s="408"/>
      <c r="K1515" s="408"/>
      <c r="L1515" s="408"/>
      <c r="M1515" s="408"/>
      <c r="N1515" s="408"/>
    </row>
    <row r="1516" spans="1:14" x14ac:dyDescent="0.3">
      <c r="A1516" s="49"/>
      <c r="B1516" s="408"/>
      <c r="C1516" s="408"/>
      <c r="D1516" s="408"/>
      <c r="E1516" s="408"/>
      <c r="F1516" s="408"/>
      <c r="G1516" s="408"/>
      <c r="H1516" s="408"/>
      <c r="I1516" s="408"/>
      <c r="J1516" s="408"/>
      <c r="K1516" s="408"/>
      <c r="L1516" s="408"/>
      <c r="M1516" s="408"/>
      <c r="N1516" s="408"/>
    </row>
    <row r="1517" spans="1:14" x14ac:dyDescent="0.3">
      <c r="A1517" s="49"/>
      <c r="B1517" s="408"/>
      <c r="C1517" s="408"/>
      <c r="D1517" s="408"/>
      <c r="E1517" s="408"/>
      <c r="F1517" s="408"/>
      <c r="G1517" s="408"/>
      <c r="H1517" s="408"/>
      <c r="I1517" s="408"/>
      <c r="J1517" s="408"/>
      <c r="K1517" s="408"/>
      <c r="L1517" s="408"/>
      <c r="M1517" s="408"/>
      <c r="N1517" s="408"/>
    </row>
    <row r="1518" spans="1:14" x14ac:dyDescent="0.3">
      <c r="A1518" s="49"/>
      <c r="B1518" s="408"/>
      <c r="C1518" s="408"/>
      <c r="D1518" s="408"/>
      <c r="E1518" s="408"/>
      <c r="F1518" s="408"/>
      <c r="G1518" s="408"/>
      <c r="H1518" s="408"/>
      <c r="I1518" s="408"/>
      <c r="J1518" s="408"/>
      <c r="K1518" s="408"/>
      <c r="L1518" s="408"/>
      <c r="M1518" s="408"/>
      <c r="N1518" s="408"/>
    </row>
    <row r="1519" spans="1:14" x14ac:dyDescent="0.3">
      <c r="A1519" s="49"/>
      <c r="B1519" s="408"/>
      <c r="C1519" s="408"/>
      <c r="D1519" s="408"/>
      <c r="E1519" s="408"/>
      <c r="F1519" s="408"/>
      <c r="G1519" s="408"/>
      <c r="H1519" s="408"/>
      <c r="I1519" s="408"/>
      <c r="J1519" s="408"/>
      <c r="K1519" s="408"/>
      <c r="L1519" s="408"/>
      <c r="M1519" s="408"/>
      <c r="N1519" s="408"/>
    </row>
    <row r="1520" spans="1:14" x14ac:dyDescent="0.3">
      <c r="A1520" s="49"/>
      <c r="B1520" s="408"/>
      <c r="C1520" s="408"/>
      <c r="D1520" s="408"/>
      <c r="E1520" s="408"/>
      <c r="F1520" s="408"/>
      <c r="G1520" s="408"/>
      <c r="H1520" s="408"/>
      <c r="I1520" s="408"/>
      <c r="J1520" s="408"/>
      <c r="K1520" s="408"/>
      <c r="L1520" s="408"/>
      <c r="M1520" s="408"/>
      <c r="N1520" s="408"/>
    </row>
    <row r="1521" spans="1:14" x14ac:dyDescent="0.3">
      <c r="A1521" s="49"/>
      <c r="B1521" s="408"/>
      <c r="C1521" s="408"/>
      <c r="D1521" s="408"/>
      <c r="E1521" s="408"/>
      <c r="F1521" s="408"/>
      <c r="G1521" s="408"/>
      <c r="H1521" s="408"/>
      <c r="I1521" s="408"/>
      <c r="J1521" s="408"/>
      <c r="K1521" s="408"/>
      <c r="L1521" s="408"/>
      <c r="M1521" s="408"/>
      <c r="N1521" s="408"/>
    </row>
    <row r="1522" spans="1:14" x14ac:dyDescent="0.3">
      <c r="A1522" s="49"/>
      <c r="B1522" s="408"/>
      <c r="C1522" s="408"/>
      <c r="D1522" s="408"/>
      <c r="E1522" s="408"/>
      <c r="F1522" s="408"/>
      <c r="G1522" s="408"/>
      <c r="H1522" s="408"/>
      <c r="I1522" s="408"/>
      <c r="J1522" s="408"/>
      <c r="K1522" s="408"/>
      <c r="L1522" s="408"/>
      <c r="M1522" s="408"/>
      <c r="N1522" s="408"/>
    </row>
    <row r="1523" spans="1:14" x14ac:dyDescent="0.3">
      <c r="A1523" s="49"/>
      <c r="B1523" s="408"/>
      <c r="C1523" s="408"/>
      <c r="D1523" s="408"/>
      <c r="E1523" s="408"/>
      <c r="F1523" s="408"/>
      <c r="G1523" s="408"/>
      <c r="H1523" s="408"/>
      <c r="I1523" s="408"/>
      <c r="J1523" s="408"/>
      <c r="K1523" s="408"/>
      <c r="L1523" s="408"/>
      <c r="M1523" s="408"/>
      <c r="N1523" s="408"/>
    </row>
    <row r="1524" spans="1:14" x14ac:dyDescent="0.3">
      <c r="A1524" s="49"/>
      <c r="B1524" s="408"/>
      <c r="C1524" s="408"/>
      <c r="D1524" s="408"/>
      <c r="E1524" s="408"/>
      <c r="F1524" s="408"/>
      <c r="G1524" s="408"/>
      <c r="H1524" s="408"/>
      <c r="I1524" s="408"/>
      <c r="J1524" s="408"/>
      <c r="K1524" s="408"/>
      <c r="L1524" s="408"/>
      <c r="M1524" s="408"/>
      <c r="N1524" s="408"/>
    </row>
    <row r="1525" spans="1:14" x14ac:dyDescent="0.3">
      <c r="A1525" s="49"/>
      <c r="B1525" s="408"/>
      <c r="C1525" s="408"/>
      <c r="D1525" s="408"/>
      <c r="E1525" s="408"/>
      <c r="F1525" s="408"/>
      <c r="G1525" s="408"/>
      <c r="H1525" s="408"/>
      <c r="I1525" s="408"/>
      <c r="J1525" s="408"/>
      <c r="K1525" s="408"/>
      <c r="L1525" s="408"/>
      <c r="M1525" s="408"/>
      <c r="N1525" s="408"/>
    </row>
    <row r="1526" spans="1:14" x14ac:dyDescent="0.3">
      <c r="A1526" s="49"/>
      <c r="B1526" s="408"/>
      <c r="C1526" s="408"/>
      <c r="D1526" s="408"/>
      <c r="E1526" s="408"/>
      <c r="F1526" s="408"/>
      <c r="G1526" s="408"/>
      <c r="H1526" s="408"/>
      <c r="I1526" s="408"/>
      <c r="J1526" s="408"/>
      <c r="K1526" s="408"/>
      <c r="L1526" s="408"/>
      <c r="M1526" s="408"/>
      <c r="N1526" s="408"/>
    </row>
    <row r="1527" spans="1:14" x14ac:dyDescent="0.3">
      <c r="A1527" s="49"/>
      <c r="B1527" s="408"/>
      <c r="C1527" s="408"/>
      <c r="D1527" s="408"/>
      <c r="E1527" s="408"/>
      <c r="F1527" s="408"/>
      <c r="G1527" s="408"/>
      <c r="H1527" s="408"/>
      <c r="I1527" s="408"/>
      <c r="J1527" s="408"/>
      <c r="K1527" s="408"/>
      <c r="L1527" s="408"/>
      <c r="M1527" s="408"/>
      <c r="N1527" s="408"/>
    </row>
    <row r="1528" spans="1:14" x14ac:dyDescent="0.3">
      <c r="A1528" s="49"/>
      <c r="B1528" s="408"/>
      <c r="C1528" s="408"/>
      <c r="D1528" s="408"/>
      <c r="E1528" s="408"/>
      <c r="F1528" s="408"/>
      <c r="G1528" s="408"/>
      <c r="H1528" s="408"/>
      <c r="I1528" s="408"/>
      <c r="J1528" s="408"/>
      <c r="K1528" s="408"/>
      <c r="L1528" s="408"/>
      <c r="M1528" s="408"/>
      <c r="N1528" s="408"/>
    </row>
    <row r="1529" spans="1:14" x14ac:dyDescent="0.3">
      <c r="A1529" s="49"/>
      <c r="B1529" s="408"/>
      <c r="C1529" s="408"/>
      <c r="D1529" s="408"/>
      <c r="E1529" s="408"/>
      <c r="F1529" s="408"/>
      <c r="G1529" s="408"/>
      <c r="H1529" s="408"/>
      <c r="I1529" s="408"/>
      <c r="J1529" s="408"/>
      <c r="K1529" s="408"/>
      <c r="L1529" s="408"/>
      <c r="M1529" s="408"/>
      <c r="N1529" s="408"/>
    </row>
    <row r="1530" spans="1:14" x14ac:dyDescent="0.3">
      <c r="A1530" s="49"/>
      <c r="B1530" s="408"/>
      <c r="C1530" s="408"/>
      <c r="D1530" s="408"/>
      <c r="E1530" s="408"/>
      <c r="F1530" s="408"/>
      <c r="G1530" s="408"/>
      <c r="H1530" s="408"/>
      <c r="I1530" s="408"/>
      <c r="J1530" s="408"/>
      <c r="K1530" s="408"/>
      <c r="L1530" s="408"/>
      <c r="M1530" s="408"/>
      <c r="N1530" s="408"/>
    </row>
    <row r="1531" spans="1:14" x14ac:dyDescent="0.3">
      <c r="A1531" s="49"/>
      <c r="B1531" s="408"/>
      <c r="C1531" s="408"/>
      <c r="D1531" s="408"/>
      <c r="E1531" s="408"/>
      <c r="F1531" s="408"/>
      <c r="G1531" s="408"/>
      <c r="H1531" s="408"/>
      <c r="I1531" s="408"/>
      <c r="J1531" s="408"/>
      <c r="K1531" s="408"/>
      <c r="L1531" s="408"/>
      <c r="M1531" s="408"/>
      <c r="N1531" s="408"/>
    </row>
    <row r="1532" spans="1:14" x14ac:dyDescent="0.3">
      <c r="A1532" s="49"/>
      <c r="B1532" s="408"/>
      <c r="C1532" s="408"/>
      <c r="D1532" s="408"/>
      <c r="E1532" s="408"/>
      <c r="F1532" s="408"/>
      <c r="G1532" s="408"/>
      <c r="H1532" s="408"/>
      <c r="I1532" s="408"/>
      <c r="J1532" s="408"/>
      <c r="K1532" s="408"/>
      <c r="L1532" s="408"/>
      <c r="M1532" s="408"/>
      <c r="N1532" s="408"/>
    </row>
    <row r="1533" spans="1:14" x14ac:dyDescent="0.3">
      <c r="A1533" s="49"/>
      <c r="B1533" s="408"/>
      <c r="C1533" s="408"/>
      <c r="D1533" s="408"/>
      <c r="E1533" s="408"/>
      <c r="F1533" s="408"/>
      <c r="G1533" s="408"/>
      <c r="H1533" s="408"/>
      <c r="I1533" s="408"/>
      <c r="J1533" s="408"/>
      <c r="K1533" s="408"/>
      <c r="L1533" s="408"/>
      <c r="M1533" s="408"/>
      <c r="N1533" s="408"/>
    </row>
    <row r="1534" spans="1:14" x14ac:dyDescent="0.3">
      <c r="A1534" s="49"/>
      <c r="B1534" s="408"/>
      <c r="C1534" s="408"/>
      <c r="D1534" s="408"/>
      <c r="E1534" s="408"/>
      <c r="F1534" s="408"/>
      <c r="G1534" s="408"/>
      <c r="H1534" s="408"/>
      <c r="I1534" s="408"/>
      <c r="J1534" s="408"/>
      <c r="K1534" s="408"/>
      <c r="L1534" s="408"/>
      <c r="M1534" s="408"/>
      <c r="N1534" s="408"/>
    </row>
    <row r="1535" spans="1:14" x14ac:dyDescent="0.3">
      <c r="A1535" s="49"/>
      <c r="B1535" s="408"/>
      <c r="C1535" s="408"/>
      <c r="D1535" s="408"/>
      <c r="E1535" s="408"/>
      <c r="F1535" s="408"/>
      <c r="G1535" s="408"/>
      <c r="H1535" s="408"/>
      <c r="I1535" s="408"/>
      <c r="J1535" s="408"/>
      <c r="K1535" s="408"/>
      <c r="L1535" s="408"/>
      <c r="M1535" s="408"/>
      <c r="N1535" s="408"/>
    </row>
    <row r="1536" spans="1:14" x14ac:dyDescent="0.3">
      <c r="A1536" s="49"/>
      <c r="B1536" s="408"/>
      <c r="C1536" s="408"/>
      <c r="D1536" s="408"/>
      <c r="E1536" s="408"/>
      <c r="F1536" s="408"/>
      <c r="G1536" s="408"/>
      <c r="H1536" s="408"/>
      <c r="I1536" s="408"/>
      <c r="J1536" s="408"/>
      <c r="K1536" s="408"/>
      <c r="L1536" s="408"/>
      <c r="M1536" s="408"/>
      <c r="N1536" s="408"/>
    </row>
    <row r="1537" spans="1:14" x14ac:dyDescent="0.3">
      <c r="A1537" s="49"/>
      <c r="B1537" s="408"/>
      <c r="C1537" s="408"/>
      <c r="D1537" s="408"/>
      <c r="E1537" s="408"/>
      <c r="F1537" s="408"/>
      <c r="G1537" s="408"/>
      <c r="H1537" s="408"/>
      <c r="I1537" s="408"/>
      <c r="J1537" s="408"/>
      <c r="K1537" s="408"/>
      <c r="L1537" s="408"/>
      <c r="M1537" s="408"/>
      <c r="N1537" s="408"/>
    </row>
    <row r="1538" spans="1:14" x14ac:dyDescent="0.3">
      <c r="A1538" s="49"/>
      <c r="B1538" s="408"/>
      <c r="C1538" s="408"/>
      <c r="D1538" s="408"/>
      <c r="E1538" s="408"/>
      <c r="F1538" s="408"/>
      <c r="G1538" s="408"/>
      <c r="H1538" s="408"/>
      <c r="I1538" s="408"/>
      <c r="J1538" s="408"/>
      <c r="K1538" s="408"/>
      <c r="L1538" s="408"/>
      <c r="M1538" s="408"/>
      <c r="N1538" s="408"/>
    </row>
    <row r="1539" spans="1:14" x14ac:dyDescent="0.3">
      <c r="A1539" s="49"/>
      <c r="B1539" s="408"/>
      <c r="C1539" s="408"/>
      <c r="D1539" s="408"/>
      <c r="E1539" s="408"/>
      <c r="F1539" s="408"/>
      <c r="G1539" s="408"/>
      <c r="H1539" s="408"/>
      <c r="I1539" s="408"/>
      <c r="J1539" s="408"/>
      <c r="K1539" s="408"/>
      <c r="L1539" s="408"/>
      <c r="M1539" s="408"/>
      <c r="N1539" s="408"/>
    </row>
    <row r="1540" spans="1:14" x14ac:dyDescent="0.3">
      <c r="A1540" s="49"/>
      <c r="B1540" s="408"/>
      <c r="C1540" s="408"/>
      <c r="D1540" s="408"/>
      <c r="E1540" s="408"/>
      <c r="F1540" s="408"/>
      <c r="G1540" s="408"/>
      <c r="H1540" s="408"/>
      <c r="I1540" s="408"/>
      <c r="J1540" s="408"/>
      <c r="K1540" s="408"/>
      <c r="L1540" s="408"/>
      <c r="M1540" s="408"/>
      <c r="N1540" s="408"/>
    </row>
    <row r="1541" spans="1:14" x14ac:dyDescent="0.3">
      <c r="A1541" s="49"/>
      <c r="B1541" s="408"/>
      <c r="C1541" s="408"/>
      <c r="D1541" s="408"/>
      <c r="E1541" s="408"/>
      <c r="F1541" s="408"/>
      <c r="G1541" s="408"/>
      <c r="H1541" s="408"/>
      <c r="I1541" s="408"/>
      <c r="J1541" s="408"/>
      <c r="K1541" s="408"/>
      <c r="L1541" s="408"/>
      <c r="M1541" s="408"/>
      <c r="N1541" s="408"/>
    </row>
    <row r="1542" spans="1:14" x14ac:dyDescent="0.3">
      <c r="A1542" s="49"/>
      <c r="B1542" s="408"/>
      <c r="C1542" s="408"/>
      <c r="D1542" s="408"/>
      <c r="E1542" s="408"/>
      <c r="F1542" s="408"/>
      <c r="G1542" s="408"/>
      <c r="H1542" s="408"/>
      <c r="I1542" s="408"/>
      <c r="J1542" s="408"/>
      <c r="K1542" s="408"/>
      <c r="L1542" s="408"/>
      <c r="M1542" s="408"/>
      <c r="N1542" s="408"/>
    </row>
    <row r="1543" spans="1:14" x14ac:dyDescent="0.3">
      <c r="A1543" s="49"/>
      <c r="B1543" s="408"/>
      <c r="C1543" s="408"/>
      <c r="D1543" s="408"/>
      <c r="E1543" s="408"/>
      <c r="F1543" s="408"/>
      <c r="G1543" s="408"/>
      <c r="H1543" s="408"/>
      <c r="I1543" s="408"/>
      <c r="J1543" s="408"/>
      <c r="K1543" s="408"/>
      <c r="L1543" s="408"/>
      <c r="M1543" s="408"/>
      <c r="N1543" s="408"/>
    </row>
    <row r="1544" spans="1:14" x14ac:dyDescent="0.3">
      <c r="A1544" s="49"/>
      <c r="B1544" s="408"/>
      <c r="C1544" s="408"/>
      <c r="D1544" s="408"/>
      <c r="E1544" s="408"/>
      <c r="F1544" s="408"/>
      <c r="G1544" s="408"/>
      <c r="H1544" s="408"/>
      <c r="I1544" s="408"/>
      <c r="J1544" s="408"/>
      <c r="K1544" s="408"/>
      <c r="L1544" s="408"/>
      <c r="M1544" s="408"/>
      <c r="N1544" s="408"/>
    </row>
    <row r="1545" spans="1:14" x14ac:dyDescent="0.3">
      <c r="A1545" s="49"/>
      <c r="B1545" s="408"/>
      <c r="C1545" s="408"/>
      <c r="D1545" s="408"/>
      <c r="E1545" s="408"/>
      <c r="F1545" s="408"/>
      <c r="G1545" s="408"/>
      <c r="H1545" s="408"/>
      <c r="I1545" s="408"/>
      <c r="J1545" s="408"/>
      <c r="K1545" s="408"/>
      <c r="L1545" s="408"/>
      <c r="M1545" s="408"/>
      <c r="N1545" s="408"/>
    </row>
    <row r="1546" spans="1:14" x14ac:dyDescent="0.3">
      <c r="A1546" s="49"/>
      <c r="B1546" s="408"/>
      <c r="C1546" s="408"/>
      <c r="D1546" s="408"/>
      <c r="E1546" s="408"/>
      <c r="F1546" s="408"/>
      <c r="G1546" s="408"/>
      <c r="H1546" s="408"/>
      <c r="I1546" s="408"/>
      <c r="J1546" s="408"/>
      <c r="K1546" s="408"/>
      <c r="L1546" s="408"/>
      <c r="M1546" s="408"/>
      <c r="N1546" s="408"/>
    </row>
    <row r="1547" spans="1:14" x14ac:dyDescent="0.3">
      <c r="A1547" s="49"/>
      <c r="B1547" s="408"/>
      <c r="C1547" s="408"/>
      <c r="D1547" s="408"/>
      <c r="E1547" s="408"/>
      <c r="F1547" s="408"/>
      <c r="G1547" s="408"/>
      <c r="H1547" s="408"/>
      <c r="I1547" s="408"/>
      <c r="J1547" s="408"/>
      <c r="K1547" s="408"/>
      <c r="L1547" s="408"/>
      <c r="M1547" s="408"/>
      <c r="N1547" s="408"/>
    </row>
    <row r="1548" spans="1:14" x14ac:dyDescent="0.3">
      <c r="A1548" s="49"/>
      <c r="B1548" s="408"/>
      <c r="C1548" s="408"/>
      <c r="D1548" s="408"/>
      <c r="E1548" s="408"/>
      <c r="F1548" s="408"/>
      <c r="G1548" s="408"/>
      <c r="H1548" s="408"/>
      <c r="I1548" s="408"/>
      <c r="J1548" s="408"/>
      <c r="K1548" s="408"/>
      <c r="L1548" s="408"/>
      <c r="M1548" s="408"/>
      <c r="N1548" s="408"/>
    </row>
    <row r="1549" spans="1:14" x14ac:dyDescent="0.3">
      <c r="A1549" s="49"/>
      <c r="B1549" s="408"/>
      <c r="C1549" s="408"/>
      <c r="D1549" s="408"/>
      <c r="E1549" s="408"/>
      <c r="F1549" s="408"/>
      <c r="G1549" s="408"/>
      <c r="H1549" s="408"/>
      <c r="I1549" s="408"/>
      <c r="J1549" s="408"/>
      <c r="K1549" s="408"/>
      <c r="L1549" s="408"/>
      <c r="M1549" s="408"/>
      <c r="N1549" s="408"/>
    </row>
    <row r="1550" spans="1:14" x14ac:dyDescent="0.3">
      <c r="A1550" s="49"/>
      <c r="B1550" s="408"/>
      <c r="C1550" s="408"/>
      <c r="D1550" s="408"/>
      <c r="E1550" s="408"/>
      <c r="F1550" s="408"/>
      <c r="G1550" s="408"/>
      <c r="H1550" s="408"/>
      <c r="I1550" s="408"/>
      <c r="J1550" s="408"/>
      <c r="K1550" s="408"/>
      <c r="L1550" s="408"/>
      <c r="M1550" s="408"/>
      <c r="N1550" s="408"/>
    </row>
    <row r="1551" spans="1:14" x14ac:dyDescent="0.3">
      <c r="A1551" s="49"/>
      <c r="B1551" s="408"/>
      <c r="C1551" s="408"/>
      <c r="D1551" s="408"/>
      <c r="E1551" s="408"/>
      <c r="F1551" s="408"/>
      <c r="G1551" s="408"/>
      <c r="H1551" s="408"/>
      <c r="I1551" s="408"/>
      <c r="J1551" s="408"/>
      <c r="K1551" s="408"/>
      <c r="L1551" s="408"/>
      <c r="M1551" s="408"/>
      <c r="N1551" s="408"/>
    </row>
    <row r="1552" spans="1:14" x14ac:dyDescent="0.3">
      <c r="A1552" s="49"/>
      <c r="B1552" s="408"/>
      <c r="C1552" s="408"/>
      <c r="D1552" s="408"/>
      <c r="E1552" s="408"/>
      <c r="F1552" s="408"/>
      <c r="G1552" s="408"/>
      <c r="H1552" s="408"/>
      <c r="I1552" s="408"/>
      <c r="J1552" s="408"/>
      <c r="K1552" s="408"/>
      <c r="L1552" s="408"/>
      <c r="M1552" s="408"/>
      <c r="N1552" s="408"/>
    </row>
    <row r="1553" spans="1:14" x14ac:dyDescent="0.3">
      <c r="A1553" s="49"/>
      <c r="B1553" s="408"/>
      <c r="C1553" s="408"/>
      <c r="D1553" s="408"/>
      <c r="E1553" s="408"/>
      <c r="F1553" s="408"/>
      <c r="G1553" s="408"/>
      <c r="H1553" s="408"/>
      <c r="I1553" s="408"/>
      <c r="J1553" s="408"/>
      <c r="K1553" s="408"/>
      <c r="L1553" s="408"/>
      <c r="M1553" s="408"/>
      <c r="N1553" s="408"/>
    </row>
    <row r="1554" spans="1:14" x14ac:dyDescent="0.3">
      <c r="A1554" s="49"/>
      <c r="B1554" s="408"/>
      <c r="C1554" s="408"/>
      <c r="D1554" s="408"/>
      <c r="E1554" s="408"/>
      <c r="F1554" s="408"/>
      <c r="G1554" s="408"/>
      <c r="H1554" s="408"/>
      <c r="I1554" s="408"/>
      <c r="J1554" s="408"/>
      <c r="K1554" s="408"/>
      <c r="L1554" s="408"/>
      <c r="M1554" s="408"/>
      <c r="N1554" s="408"/>
    </row>
    <row r="1555" spans="1:14" x14ac:dyDescent="0.3">
      <c r="A1555" s="49"/>
      <c r="B1555" s="408"/>
      <c r="C1555" s="408"/>
      <c r="D1555" s="408"/>
      <c r="E1555" s="408"/>
      <c r="F1555" s="408"/>
      <c r="G1555" s="408"/>
      <c r="H1555" s="408"/>
      <c r="I1555" s="408"/>
      <c r="J1555" s="408"/>
      <c r="K1555" s="408"/>
      <c r="L1555" s="408"/>
      <c r="M1555" s="408"/>
      <c r="N1555" s="408"/>
    </row>
    <row r="1556" spans="1:14" x14ac:dyDescent="0.3">
      <c r="A1556" s="49"/>
      <c r="B1556" s="408"/>
      <c r="C1556" s="408"/>
      <c r="D1556" s="408"/>
      <c r="E1556" s="408"/>
      <c r="F1556" s="408"/>
      <c r="G1556" s="408"/>
      <c r="H1556" s="408"/>
      <c r="I1556" s="408"/>
      <c r="J1556" s="408"/>
      <c r="K1556" s="408"/>
      <c r="L1556" s="408"/>
      <c r="M1556" s="408"/>
      <c r="N1556" s="408"/>
    </row>
    <row r="1557" spans="1:14" x14ac:dyDescent="0.3">
      <c r="A1557" s="49"/>
      <c r="B1557" s="408"/>
      <c r="C1557" s="408"/>
      <c r="D1557" s="408"/>
      <c r="E1557" s="408"/>
      <c r="F1557" s="408"/>
      <c r="G1557" s="408"/>
      <c r="H1557" s="408"/>
      <c r="I1557" s="408"/>
      <c r="J1557" s="408"/>
      <c r="K1557" s="408"/>
      <c r="L1557" s="408"/>
      <c r="M1557" s="408"/>
      <c r="N1557" s="408"/>
    </row>
    <row r="1558" spans="1:14" x14ac:dyDescent="0.3">
      <c r="A1558" s="49"/>
      <c r="B1558" s="408"/>
      <c r="C1558" s="408"/>
      <c r="D1558" s="408"/>
      <c r="E1558" s="408"/>
      <c r="F1558" s="408"/>
      <c r="G1558" s="408"/>
      <c r="H1558" s="408"/>
      <c r="I1558" s="408"/>
      <c r="J1558" s="408"/>
      <c r="K1558" s="408"/>
      <c r="L1558" s="408"/>
      <c r="M1558" s="408"/>
      <c r="N1558" s="408"/>
    </row>
    <row r="1559" spans="1:14" x14ac:dyDescent="0.3">
      <c r="A1559" s="49"/>
      <c r="B1559" s="408"/>
      <c r="C1559" s="408"/>
      <c r="D1559" s="408"/>
      <c r="E1559" s="408"/>
      <c r="F1559" s="408"/>
      <c r="G1559" s="408"/>
      <c r="H1559" s="408"/>
      <c r="I1559" s="408"/>
      <c r="J1559" s="408"/>
      <c r="K1559" s="408"/>
      <c r="L1559" s="408"/>
      <c r="M1559" s="408"/>
      <c r="N1559" s="408"/>
    </row>
    <row r="1560" spans="1:14" x14ac:dyDescent="0.3">
      <c r="A1560" s="49"/>
      <c r="B1560" s="408"/>
      <c r="C1560" s="408"/>
      <c r="D1560" s="408"/>
      <c r="E1560" s="408"/>
      <c r="F1560" s="408"/>
      <c r="G1560" s="408"/>
      <c r="H1560" s="408"/>
      <c r="I1560" s="408"/>
      <c r="J1560" s="408"/>
      <c r="K1560" s="408"/>
      <c r="L1560" s="408"/>
      <c r="M1560" s="408"/>
      <c r="N1560" s="408"/>
    </row>
    <row r="1561" spans="1:14" x14ac:dyDescent="0.3">
      <c r="A1561" s="49"/>
      <c r="B1561" s="408"/>
      <c r="C1561" s="408"/>
      <c r="D1561" s="408"/>
      <c r="E1561" s="408"/>
      <c r="F1561" s="408"/>
      <c r="G1561" s="408"/>
      <c r="H1561" s="408"/>
      <c r="I1561" s="408"/>
      <c r="J1561" s="408"/>
      <c r="K1561" s="408"/>
      <c r="L1561" s="408"/>
      <c r="M1561" s="408"/>
      <c r="N1561" s="408"/>
    </row>
    <row r="1562" spans="1:14" x14ac:dyDescent="0.3">
      <c r="A1562" s="49"/>
      <c r="B1562" s="408"/>
      <c r="C1562" s="408"/>
      <c r="D1562" s="408"/>
      <c r="E1562" s="408"/>
      <c r="F1562" s="408"/>
      <c r="G1562" s="408"/>
      <c r="H1562" s="408"/>
      <c r="I1562" s="408"/>
      <c r="J1562" s="408"/>
      <c r="K1562" s="408"/>
      <c r="L1562" s="408"/>
      <c r="M1562" s="408"/>
      <c r="N1562" s="408"/>
    </row>
    <row r="1563" spans="1:14" x14ac:dyDescent="0.3">
      <c r="A1563" s="49"/>
      <c r="B1563" s="408"/>
      <c r="C1563" s="408"/>
      <c r="D1563" s="408"/>
      <c r="E1563" s="408"/>
      <c r="F1563" s="408"/>
      <c r="G1563" s="408"/>
      <c r="H1563" s="408"/>
      <c r="I1563" s="408"/>
      <c r="J1563" s="408"/>
      <c r="K1563" s="408"/>
      <c r="L1563" s="408"/>
      <c r="M1563" s="408"/>
      <c r="N1563" s="408"/>
    </row>
    <row r="1564" spans="1:14" x14ac:dyDescent="0.3">
      <c r="A1564" s="49"/>
      <c r="B1564" s="408"/>
      <c r="C1564" s="408"/>
      <c r="D1564" s="408"/>
      <c r="E1564" s="408"/>
      <c r="F1564" s="408"/>
      <c r="G1564" s="408"/>
      <c r="H1564" s="408"/>
      <c r="I1564" s="408"/>
      <c r="J1564" s="408"/>
      <c r="K1564" s="408"/>
      <c r="L1564" s="408"/>
      <c r="M1564" s="408"/>
      <c r="N1564" s="408"/>
    </row>
    <row r="1565" spans="1:14" x14ac:dyDescent="0.3">
      <c r="A1565" s="49"/>
      <c r="B1565" s="408"/>
      <c r="C1565" s="408"/>
      <c r="D1565" s="408"/>
      <c r="E1565" s="408"/>
      <c r="F1565" s="408"/>
      <c r="G1565" s="408"/>
      <c r="H1565" s="408"/>
      <c r="I1565" s="408"/>
      <c r="J1565" s="408"/>
      <c r="K1565" s="408"/>
      <c r="L1565" s="408"/>
      <c r="M1565" s="408"/>
      <c r="N1565" s="408"/>
    </row>
    <row r="1566" spans="1:14" x14ac:dyDescent="0.3">
      <c r="A1566" s="49"/>
      <c r="B1566" s="408"/>
      <c r="C1566" s="408"/>
      <c r="D1566" s="408"/>
      <c r="E1566" s="408"/>
      <c r="F1566" s="408"/>
      <c r="G1566" s="408"/>
      <c r="H1566" s="408"/>
      <c r="I1566" s="408"/>
      <c r="J1566" s="408"/>
      <c r="K1566" s="408"/>
      <c r="L1566" s="408"/>
      <c r="M1566" s="408"/>
      <c r="N1566" s="408"/>
    </row>
    <row r="1567" spans="1:14" x14ac:dyDescent="0.3">
      <c r="A1567" s="49"/>
      <c r="B1567" s="408"/>
      <c r="C1567" s="408"/>
      <c r="D1567" s="408"/>
      <c r="E1567" s="408"/>
      <c r="F1567" s="408"/>
      <c r="G1567" s="408"/>
      <c r="H1567" s="408"/>
      <c r="I1567" s="408"/>
      <c r="J1567" s="408"/>
      <c r="K1567" s="408"/>
      <c r="L1567" s="408"/>
      <c r="M1567" s="408"/>
      <c r="N1567" s="408"/>
    </row>
    <row r="1568" spans="1:14" x14ac:dyDescent="0.3">
      <c r="A1568" s="49"/>
      <c r="B1568" s="408"/>
      <c r="C1568" s="408"/>
      <c r="D1568" s="408"/>
      <c r="E1568" s="408"/>
      <c r="F1568" s="408"/>
      <c r="G1568" s="408"/>
      <c r="H1568" s="408"/>
      <c r="I1568" s="408"/>
      <c r="J1568" s="408"/>
      <c r="K1568" s="408"/>
      <c r="L1568" s="408"/>
      <c r="M1568" s="408"/>
      <c r="N1568" s="408"/>
    </row>
    <row r="1569" spans="1:14" x14ac:dyDescent="0.3">
      <c r="A1569" s="49"/>
      <c r="B1569" s="408"/>
      <c r="C1569" s="408"/>
      <c r="D1569" s="408"/>
      <c r="E1569" s="408"/>
      <c r="F1569" s="408"/>
      <c r="G1569" s="408"/>
      <c r="H1569" s="408"/>
      <c r="I1569" s="408"/>
      <c r="J1569" s="408"/>
      <c r="K1569" s="408"/>
      <c r="L1569" s="408"/>
      <c r="M1569" s="408"/>
      <c r="N1569" s="408"/>
    </row>
    <row r="1570" spans="1:14" x14ac:dyDescent="0.3">
      <c r="A1570" s="49"/>
      <c r="B1570" s="408"/>
      <c r="C1570" s="408"/>
      <c r="D1570" s="408"/>
      <c r="E1570" s="408"/>
      <c r="F1570" s="408"/>
      <c r="G1570" s="408"/>
      <c r="H1570" s="408"/>
      <c r="I1570" s="408"/>
      <c r="J1570" s="408"/>
      <c r="K1570" s="408"/>
      <c r="L1570" s="408"/>
      <c r="M1570" s="408"/>
      <c r="N1570" s="408"/>
    </row>
    <row r="1571" spans="1:14" x14ac:dyDescent="0.3">
      <c r="A1571" s="49"/>
      <c r="B1571" s="408"/>
      <c r="C1571" s="408"/>
      <c r="D1571" s="408"/>
      <c r="E1571" s="408"/>
      <c r="F1571" s="408"/>
      <c r="G1571" s="408"/>
      <c r="H1571" s="408"/>
      <c r="I1571" s="408"/>
      <c r="J1571" s="408"/>
      <c r="K1571" s="408"/>
      <c r="L1571" s="408"/>
      <c r="M1571" s="408"/>
      <c r="N1571" s="408"/>
    </row>
    <row r="1572" spans="1:14" x14ac:dyDescent="0.3">
      <c r="A1572" s="49"/>
      <c r="B1572" s="408"/>
      <c r="C1572" s="408"/>
      <c r="D1572" s="408"/>
      <c r="E1572" s="408"/>
      <c r="F1572" s="408"/>
      <c r="G1572" s="408"/>
      <c r="H1572" s="408"/>
      <c r="I1572" s="408"/>
      <c r="J1572" s="408"/>
      <c r="K1572" s="408"/>
      <c r="L1572" s="408"/>
      <c r="M1572" s="408"/>
      <c r="N1572" s="408"/>
    </row>
    <row r="1573" spans="1:14" x14ac:dyDescent="0.3">
      <c r="A1573" s="49"/>
      <c r="B1573" s="408"/>
      <c r="C1573" s="408"/>
      <c r="D1573" s="408"/>
      <c r="E1573" s="408"/>
      <c r="F1573" s="408"/>
      <c r="G1573" s="408"/>
      <c r="H1573" s="408"/>
      <c r="I1573" s="408"/>
      <c r="J1573" s="408"/>
      <c r="K1573" s="408"/>
      <c r="L1573" s="408"/>
      <c r="M1573" s="408"/>
      <c r="N1573" s="408"/>
    </row>
    <row r="1574" spans="1:14" x14ac:dyDescent="0.3">
      <c r="A1574" s="49"/>
      <c r="B1574" s="408"/>
      <c r="C1574" s="408"/>
      <c r="D1574" s="408"/>
      <c r="E1574" s="408"/>
      <c r="F1574" s="408"/>
      <c r="G1574" s="408"/>
      <c r="H1574" s="408"/>
      <c r="I1574" s="408"/>
      <c r="J1574" s="408"/>
      <c r="K1574" s="408"/>
      <c r="L1574" s="408"/>
      <c r="M1574" s="408"/>
      <c r="N1574" s="408"/>
    </row>
    <row r="1575" spans="1:14" x14ac:dyDescent="0.3">
      <c r="A1575" s="49"/>
      <c r="B1575" s="408"/>
      <c r="C1575" s="408"/>
      <c r="D1575" s="408"/>
      <c r="E1575" s="408"/>
      <c r="F1575" s="408"/>
      <c r="G1575" s="408"/>
      <c r="H1575" s="408"/>
      <c r="I1575" s="408"/>
      <c r="J1575" s="408"/>
      <c r="K1575" s="408"/>
      <c r="L1575" s="408"/>
      <c r="M1575" s="408"/>
      <c r="N1575" s="408"/>
    </row>
    <row r="1576" spans="1:14" x14ac:dyDescent="0.3">
      <c r="A1576" s="49"/>
      <c r="B1576" s="408"/>
      <c r="C1576" s="408"/>
      <c r="D1576" s="408"/>
      <c r="E1576" s="408"/>
      <c r="F1576" s="408"/>
      <c r="G1576" s="408"/>
      <c r="H1576" s="408"/>
      <c r="I1576" s="408"/>
      <c r="J1576" s="408"/>
      <c r="K1576" s="408"/>
      <c r="L1576" s="408"/>
      <c r="M1576" s="408"/>
      <c r="N1576" s="408"/>
    </row>
    <row r="1577" spans="1:14" x14ac:dyDescent="0.3">
      <c r="A1577" s="49"/>
      <c r="B1577" s="408"/>
      <c r="C1577" s="408"/>
      <c r="D1577" s="408"/>
      <c r="E1577" s="408"/>
      <c r="F1577" s="408"/>
      <c r="G1577" s="408"/>
      <c r="H1577" s="408"/>
      <c r="I1577" s="408"/>
      <c r="J1577" s="408"/>
      <c r="K1577" s="408"/>
      <c r="L1577" s="408"/>
      <c r="M1577" s="408"/>
      <c r="N1577" s="408"/>
    </row>
    <row r="1578" spans="1:14" x14ac:dyDescent="0.3">
      <c r="A1578" s="49"/>
      <c r="B1578" s="408"/>
      <c r="C1578" s="408"/>
      <c r="D1578" s="408"/>
      <c r="E1578" s="408"/>
      <c r="F1578" s="408"/>
      <c r="G1578" s="408"/>
      <c r="H1578" s="408"/>
      <c r="I1578" s="408"/>
      <c r="J1578" s="408"/>
      <c r="K1578" s="408"/>
      <c r="L1578" s="408"/>
      <c r="M1578" s="408"/>
      <c r="N1578" s="408"/>
    </row>
    <row r="1579" spans="1:14" x14ac:dyDescent="0.3">
      <c r="A1579" s="49"/>
      <c r="B1579" s="408"/>
      <c r="C1579" s="408"/>
      <c r="D1579" s="408"/>
      <c r="E1579" s="408"/>
      <c r="F1579" s="408"/>
      <c r="G1579" s="408"/>
      <c r="H1579" s="408"/>
      <c r="I1579" s="408"/>
      <c r="J1579" s="408"/>
      <c r="K1579" s="408"/>
      <c r="L1579" s="408"/>
      <c r="M1579" s="408"/>
      <c r="N1579" s="408"/>
    </row>
    <row r="1580" spans="1:14" x14ac:dyDescent="0.3">
      <c r="A1580" s="49"/>
      <c r="B1580" s="408"/>
      <c r="C1580" s="408"/>
      <c r="D1580" s="408"/>
      <c r="E1580" s="408"/>
      <c r="F1580" s="408"/>
      <c r="G1580" s="408"/>
      <c r="H1580" s="408"/>
      <c r="I1580" s="408"/>
      <c r="J1580" s="408"/>
      <c r="K1580" s="408"/>
      <c r="L1580" s="408"/>
      <c r="M1580" s="408"/>
      <c r="N1580" s="408"/>
    </row>
    <row r="1581" spans="1:14" x14ac:dyDescent="0.3">
      <c r="A1581" s="49"/>
      <c r="B1581" s="408"/>
      <c r="C1581" s="408"/>
      <c r="D1581" s="408"/>
      <c r="E1581" s="408"/>
      <c r="F1581" s="408"/>
      <c r="G1581" s="408"/>
      <c r="H1581" s="408"/>
      <c r="I1581" s="408"/>
      <c r="J1581" s="408"/>
      <c r="K1581" s="408"/>
      <c r="L1581" s="408"/>
      <c r="M1581" s="408"/>
      <c r="N1581" s="408"/>
    </row>
    <row r="1582" spans="1:14" x14ac:dyDescent="0.3">
      <c r="A1582" s="49"/>
      <c r="B1582" s="408"/>
      <c r="C1582" s="408"/>
      <c r="D1582" s="408"/>
      <c r="E1582" s="408"/>
      <c r="F1582" s="408"/>
      <c r="G1582" s="408"/>
      <c r="H1582" s="408"/>
      <c r="I1582" s="408"/>
      <c r="J1582" s="408"/>
      <c r="K1582" s="408"/>
      <c r="L1582" s="408"/>
      <c r="M1582" s="408"/>
      <c r="N1582" s="408"/>
    </row>
    <row r="1583" spans="1:14" x14ac:dyDescent="0.3">
      <c r="A1583" s="49"/>
      <c r="B1583" s="408"/>
      <c r="C1583" s="408"/>
      <c r="D1583" s="408"/>
      <c r="E1583" s="408"/>
      <c r="F1583" s="408"/>
      <c r="G1583" s="408"/>
      <c r="H1583" s="408"/>
      <c r="I1583" s="408"/>
      <c r="J1583" s="408"/>
      <c r="K1583" s="408"/>
      <c r="L1583" s="408"/>
      <c r="M1583" s="408"/>
      <c r="N1583" s="408"/>
    </row>
    <row r="1584" spans="1:14" x14ac:dyDescent="0.3">
      <c r="A1584" s="49"/>
      <c r="B1584" s="408"/>
      <c r="C1584" s="408"/>
      <c r="D1584" s="408"/>
      <c r="E1584" s="408"/>
      <c r="F1584" s="408"/>
      <c r="G1584" s="408"/>
      <c r="H1584" s="408"/>
      <c r="I1584" s="408"/>
      <c r="J1584" s="408"/>
      <c r="K1584" s="408"/>
      <c r="L1584" s="408"/>
      <c r="M1584" s="408"/>
      <c r="N1584" s="408"/>
    </row>
    <row r="1585" spans="1:14" x14ac:dyDescent="0.3">
      <c r="A1585" s="49"/>
      <c r="B1585" s="408"/>
      <c r="C1585" s="408"/>
      <c r="D1585" s="408"/>
      <c r="E1585" s="408"/>
      <c r="F1585" s="408"/>
      <c r="G1585" s="408"/>
      <c r="H1585" s="408"/>
      <c r="I1585" s="408"/>
      <c r="J1585" s="408"/>
      <c r="K1585" s="408"/>
      <c r="L1585" s="408"/>
      <c r="M1585" s="408"/>
      <c r="N1585" s="408"/>
    </row>
    <row r="1586" spans="1:14" x14ac:dyDescent="0.3">
      <c r="A1586" s="49"/>
      <c r="B1586" s="408"/>
      <c r="C1586" s="408"/>
      <c r="D1586" s="408"/>
      <c r="E1586" s="408"/>
      <c r="F1586" s="408"/>
      <c r="G1586" s="408"/>
      <c r="H1586" s="408"/>
      <c r="I1586" s="408"/>
      <c r="J1586" s="408"/>
      <c r="K1586" s="408"/>
      <c r="L1586" s="408"/>
      <c r="M1586" s="408"/>
      <c r="N1586" s="408"/>
    </row>
    <row r="1587" spans="1:14" x14ac:dyDescent="0.3">
      <c r="A1587" s="49"/>
      <c r="B1587" s="408"/>
      <c r="C1587" s="408"/>
      <c r="D1587" s="408"/>
      <c r="E1587" s="408"/>
      <c r="F1587" s="408"/>
      <c r="G1587" s="408"/>
      <c r="H1587" s="408"/>
      <c r="I1587" s="408"/>
      <c r="J1587" s="408"/>
      <c r="K1587" s="408"/>
      <c r="L1587" s="408"/>
      <c r="M1587" s="408"/>
      <c r="N1587" s="408"/>
    </row>
    <row r="1588" spans="1:14" x14ac:dyDescent="0.3">
      <c r="A1588" s="49"/>
      <c r="B1588" s="408"/>
      <c r="C1588" s="408"/>
      <c r="D1588" s="408"/>
      <c r="E1588" s="408"/>
      <c r="F1588" s="408"/>
      <c r="G1588" s="408"/>
      <c r="H1588" s="408"/>
      <c r="I1588" s="408"/>
      <c r="J1588" s="408"/>
      <c r="K1588" s="408"/>
      <c r="L1588" s="408"/>
      <c r="M1588" s="408"/>
      <c r="N1588" s="408"/>
    </row>
    <row r="1589" spans="1:14" x14ac:dyDescent="0.3">
      <c r="A1589" s="49"/>
      <c r="B1589" s="408"/>
      <c r="C1589" s="408"/>
      <c r="D1589" s="408"/>
      <c r="E1589" s="408"/>
      <c r="F1589" s="408"/>
      <c r="G1589" s="408"/>
      <c r="H1589" s="408"/>
      <c r="I1589" s="408"/>
      <c r="J1589" s="408"/>
      <c r="K1589" s="408"/>
      <c r="L1589" s="408"/>
      <c r="M1589" s="408"/>
      <c r="N1589" s="408"/>
    </row>
    <row r="1590" spans="1:14" x14ac:dyDescent="0.3">
      <c r="A1590" s="49"/>
      <c r="B1590" s="408"/>
      <c r="C1590" s="408"/>
      <c r="D1590" s="408"/>
      <c r="E1590" s="408"/>
      <c r="F1590" s="408"/>
      <c r="G1590" s="408"/>
      <c r="H1590" s="408"/>
      <c r="I1590" s="408"/>
      <c r="J1590" s="408"/>
      <c r="K1590" s="408"/>
      <c r="L1590" s="408"/>
      <c r="M1590" s="408"/>
      <c r="N1590" s="408"/>
    </row>
    <row r="1591" spans="1:14" x14ac:dyDescent="0.3">
      <c r="A1591" s="49"/>
      <c r="B1591" s="408"/>
      <c r="C1591" s="408"/>
      <c r="D1591" s="408"/>
      <c r="E1591" s="408"/>
      <c r="F1591" s="408"/>
      <c r="G1591" s="408"/>
      <c r="H1591" s="408"/>
      <c r="I1591" s="408"/>
      <c r="J1591" s="408"/>
      <c r="K1591" s="408"/>
      <c r="L1591" s="408"/>
      <c r="M1591" s="408"/>
      <c r="N1591" s="408"/>
    </row>
    <row r="1592" spans="1:14" x14ac:dyDescent="0.3">
      <c r="A1592" s="49"/>
      <c r="B1592" s="408"/>
      <c r="C1592" s="408"/>
      <c r="D1592" s="408"/>
      <c r="E1592" s="408"/>
      <c r="F1592" s="408"/>
      <c r="G1592" s="408"/>
      <c r="H1592" s="408"/>
      <c r="I1592" s="408"/>
      <c r="J1592" s="408"/>
      <c r="K1592" s="408"/>
      <c r="L1592" s="408"/>
      <c r="M1592" s="408"/>
      <c r="N1592" s="408"/>
    </row>
    <row r="1593" spans="1:14" x14ac:dyDescent="0.3">
      <c r="A1593" s="49"/>
      <c r="B1593" s="408"/>
      <c r="C1593" s="408"/>
      <c r="D1593" s="408"/>
      <c r="E1593" s="408"/>
      <c r="F1593" s="408"/>
      <c r="G1593" s="408"/>
      <c r="H1593" s="408"/>
      <c r="I1593" s="408"/>
      <c r="J1593" s="408"/>
      <c r="K1593" s="408"/>
      <c r="L1593" s="408"/>
      <c r="M1593" s="408"/>
      <c r="N1593" s="408"/>
    </row>
    <row r="1594" spans="1:14" x14ac:dyDescent="0.3">
      <c r="A1594" s="49"/>
      <c r="B1594" s="408"/>
      <c r="C1594" s="408"/>
      <c r="D1594" s="408"/>
      <c r="E1594" s="408"/>
      <c r="F1594" s="408"/>
      <c r="G1594" s="408"/>
      <c r="H1594" s="408"/>
      <c r="I1594" s="408"/>
      <c r="J1594" s="408"/>
      <c r="K1594" s="408"/>
      <c r="L1594" s="408"/>
      <c r="M1594" s="408"/>
      <c r="N1594" s="408"/>
    </row>
    <row r="1595" spans="1:14" x14ac:dyDescent="0.3">
      <c r="A1595" s="49"/>
      <c r="B1595" s="408"/>
      <c r="C1595" s="408"/>
      <c r="D1595" s="408"/>
      <c r="E1595" s="408"/>
      <c r="F1595" s="408"/>
      <c r="G1595" s="408"/>
      <c r="H1595" s="408"/>
      <c r="I1595" s="408"/>
      <c r="J1595" s="408"/>
      <c r="K1595" s="408"/>
      <c r="L1595" s="408"/>
      <c r="M1595" s="408"/>
      <c r="N1595" s="408"/>
    </row>
    <row r="1596" spans="1:14" x14ac:dyDescent="0.3">
      <c r="A1596" s="49"/>
      <c r="B1596" s="408"/>
      <c r="C1596" s="408"/>
      <c r="D1596" s="408"/>
      <c r="E1596" s="408"/>
      <c r="F1596" s="408"/>
      <c r="G1596" s="408"/>
      <c r="H1596" s="408"/>
      <c r="I1596" s="408"/>
      <c r="J1596" s="408"/>
      <c r="K1596" s="408"/>
      <c r="L1596" s="408"/>
      <c r="M1596" s="408"/>
      <c r="N1596" s="408"/>
    </row>
    <row r="1597" spans="1:14" x14ac:dyDescent="0.3">
      <c r="A1597" s="49"/>
      <c r="B1597" s="408"/>
      <c r="C1597" s="408"/>
      <c r="D1597" s="408"/>
      <c r="E1597" s="408"/>
      <c r="F1597" s="408"/>
      <c r="G1597" s="408"/>
      <c r="H1597" s="408"/>
      <c r="I1597" s="408"/>
      <c r="J1597" s="408"/>
      <c r="K1597" s="408"/>
      <c r="L1597" s="408"/>
      <c r="M1597" s="408"/>
      <c r="N1597" s="408"/>
    </row>
    <row r="1598" spans="1:14" x14ac:dyDescent="0.3">
      <c r="A1598" s="49"/>
      <c r="B1598" s="408"/>
      <c r="C1598" s="408"/>
      <c r="D1598" s="408"/>
      <c r="E1598" s="408"/>
      <c r="F1598" s="408"/>
      <c r="G1598" s="408"/>
      <c r="H1598" s="408"/>
      <c r="I1598" s="408"/>
      <c r="J1598" s="408"/>
      <c r="K1598" s="408"/>
      <c r="L1598" s="408"/>
      <c r="M1598" s="408"/>
      <c r="N1598" s="408"/>
    </row>
    <row r="1599" spans="1:14" x14ac:dyDescent="0.3">
      <c r="A1599" s="49"/>
      <c r="B1599" s="408"/>
      <c r="C1599" s="408"/>
      <c r="D1599" s="408"/>
      <c r="E1599" s="408"/>
      <c r="F1599" s="408"/>
      <c r="G1599" s="408"/>
      <c r="H1599" s="408"/>
      <c r="I1599" s="408"/>
      <c r="J1599" s="408"/>
      <c r="K1599" s="408"/>
      <c r="L1599" s="408"/>
      <c r="M1599" s="408"/>
      <c r="N1599" s="408"/>
    </row>
    <row r="1600" spans="1:14" x14ac:dyDescent="0.3">
      <c r="A1600" s="49"/>
      <c r="B1600" s="408"/>
      <c r="C1600" s="408"/>
      <c r="D1600" s="408"/>
      <c r="E1600" s="408"/>
      <c r="F1600" s="408"/>
      <c r="G1600" s="408"/>
      <c r="H1600" s="408"/>
      <c r="I1600" s="408"/>
      <c r="J1600" s="408"/>
      <c r="K1600" s="408"/>
      <c r="L1600" s="408"/>
      <c r="M1600" s="408"/>
      <c r="N1600" s="408"/>
    </row>
    <row r="1601" spans="1:14" x14ac:dyDescent="0.3">
      <c r="A1601" s="49"/>
      <c r="B1601" s="408"/>
      <c r="C1601" s="408"/>
      <c r="D1601" s="408"/>
      <c r="E1601" s="408"/>
      <c r="F1601" s="408"/>
      <c r="G1601" s="408"/>
      <c r="H1601" s="408"/>
      <c r="I1601" s="408"/>
      <c r="J1601" s="408"/>
      <c r="K1601" s="408"/>
      <c r="L1601" s="408"/>
      <c r="M1601" s="408"/>
      <c r="N1601" s="408"/>
    </row>
    <row r="1602" spans="1:14" x14ac:dyDescent="0.3">
      <c r="A1602" s="49"/>
      <c r="B1602" s="408"/>
      <c r="C1602" s="408"/>
      <c r="D1602" s="408"/>
      <c r="E1602" s="408"/>
      <c r="F1602" s="408"/>
      <c r="G1602" s="408"/>
      <c r="H1602" s="408"/>
      <c r="I1602" s="408"/>
      <c r="J1602" s="408"/>
      <c r="K1602" s="408"/>
      <c r="L1602" s="408"/>
      <c r="M1602" s="408"/>
      <c r="N1602" s="408"/>
    </row>
    <row r="1603" spans="1:14" x14ac:dyDescent="0.3">
      <c r="A1603" s="49"/>
      <c r="B1603" s="408"/>
      <c r="C1603" s="408"/>
      <c r="D1603" s="408"/>
      <c r="E1603" s="408"/>
      <c r="F1603" s="408"/>
      <c r="G1603" s="408"/>
      <c r="H1603" s="408"/>
      <c r="I1603" s="408"/>
      <c r="J1603" s="408"/>
      <c r="K1603" s="408"/>
      <c r="L1603" s="408"/>
      <c r="M1603" s="408"/>
      <c r="N1603" s="408"/>
    </row>
    <row r="1604" spans="1:14" x14ac:dyDescent="0.3">
      <c r="A1604" s="49"/>
      <c r="B1604" s="408"/>
      <c r="C1604" s="408"/>
      <c r="D1604" s="408"/>
      <c r="E1604" s="408"/>
      <c r="F1604" s="408"/>
      <c r="G1604" s="408"/>
      <c r="H1604" s="408"/>
      <c r="I1604" s="408"/>
      <c r="J1604" s="408"/>
      <c r="K1604" s="408"/>
      <c r="L1604" s="408"/>
      <c r="M1604" s="408"/>
      <c r="N1604" s="408"/>
    </row>
    <row r="1605" spans="1:14" x14ac:dyDescent="0.3">
      <c r="A1605" s="49"/>
      <c r="B1605" s="408"/>
      <c r="C1605" s="408"/>
      <c r="D1605" s="408"/>
      <c r="E1605" s="408"/>
      <c r="F1605" s="408"/>
      <c r="G1605" s="408"/>
      <c r="H1605" s="408"/>
      <c r="I1605" s="408"/>
      <c r="J1605" s="408"/>
      <c r="K1605" s="408"/>
      <c r="L1605" s="408"/>
      <c r="M1605" s="408"/>
      <c r="N1605" s="408"/>
    </row>
    <row r="1606" spans="1:14" x14ac:dyDescent="0.3">
      <c r="A1606" s="49"/>
      <c r="B1606" s="408"/>
      <c r="C1606" s="408"/>
      <c r="D1606" s="408"/>
      <c r="E1606" s="408"/>
      <c r="F1606" s="408"/>
      <c r="G1606" s="408"/>
      <c r="H1606" s="408"/>
      <c r="I1606" s="408"/>
      <c r="J1606" s="408"/>
      <c r="K1606" s="408"/>
      <c r="L1606" s="408"/>
      <c r="M1606" s="408"/>
      <c r="N1606" s="408"/>
    </row>
    <row r="1607" spans="1:14" x14ac:dyDescent="0.3">
      <c r="A1607" s="49"/>
      <c r="B1607" s="408"/>
      <c r="C1607" s="408"/>
      <c r="D1607" s="408"/>
      <c r="E1607" s="408"/>
      <c r="F1607" s="408"/>
      <c r="G1607" s="408"/>
      <c r="H1607" s="408"/>
      <c r="I1607" s="408"/>
      <c r="J1607" s="408"/>
      <c r="K1607" s="408"/>
      <c r="L1607" s="408"/>
      <c r="M1607" s="408"/>
      <c r="N1607" s="408"/>
    </row>
    <row r="1608" spans="1:14" x14ac:dyDescent="0.3">
      <c r="A1608" s="49"/>
      <c r="B1608" s="408"/>
      <c r="C1608" s="408"/>
      <c r="D1608" s="408"/>
      <c r="E1608" s="408"/>
      <c r="F1608" s="408"/>
      <c r="G1608" s="408"/>
      <c r="H1608" s="408"/>
      <c r="I1608" s="408"/>
      <c r="J1608" s="408"/>
      <c r="K1608" s="408"/>
      <c r="L1608" s="408"/>
      <c r="M1608" s="408"/>
      <c r="N1608" s="408"/>
    </row>
    <row r="1609" spans="1:14" x14ac:dyDescent="0.3">
      <c r="A1609" s="49"/>
      <c r="B1609" s="408"/>
      <c r="C1609" s="408"/>
      <c r="D1609" s="408"/>
      <c r="E1609" s="408"/>
      <c r="F1609" s="408"/>
      <c r="G1609" s="408"/>
      <c r="H1609" s="408"/>
      <c r="I1609" s="408"/>
      <c r="J1609" s="408"/>
      <c r="K1609" s="408"/>
      <c r="L1609" s="408"/>
      <c r="M1609" s="408"/>
      <c r="N1609" s="408"/>
    </row>
    <row r="1610" spans="1:14" x14ac:dyDescent="0.3">
      <c r="A1610" s="49"/>
      <c r="B1610" s="408"/>
      <c r="C1610" s="408"/>
      <c r="D1610" s="408"/>
      <c r="E1610" s="408"/>
      <c r="F1610" s="408"/>
      <c r="G1610" s="408"/>
      <c r="H1610" s="408"/>
      <c r="I1610" s="408"/>
      <c r="J1610" s="408"/>
      <c r="K1610" s="408"/>
      <c r="L1610" s="408"/>
      <c r="M1610" s="408"/>
      <c r="N1610" s="408"/>
    </row>
    <row r="1611" spans="1:14" x14ac:dyDescent="0.3">
      <c r="A1611" s="49"/>
      <c r="B1611" s="408"/>
      <c r="C1611" s="408"/>
      <c r="D1611" s="408"/>
      <c r="E1611" s="408"/>
      <c r="F1611" s="408"/>
      <c r="G1611" s="408"/>
      <c r="H1611" s="408"/>
      <c r="I1611" s="408"/>
      <c r="J1611" s="408"/>
      <c r="K1611" s="408"/>
      <c r="L1611" s="408"/>
      <c r="M1611" s="408"/>
      <c r="N1611" s="408"/>
    </row>
    <row r="1612" spans="1:14" x14ac:dyDescent="0.3">
      <c r="A1612" s="49"/>
      <c r="B1612" s="408"/>
      <c r="C1612" s="408"/>
      <c r="D1612" s="408"/>
      <c r="E1612" s="408"/>
      <c r="F1612" s="408"/>
      <c r="G1612" s="408"/>
      <c r="H1612" s="408"/>
      <c r="I1612" s="408"/>
      <c r="J1612" s="408"/>
      <c r="K1612" s="408"/>
      <c r="L1612" s="408"/>
      <c r="M1612" s="408"/>
      <c r="N1612" s="408"/>
    </row>
    <row r="1613" spans="1:14" x14ac:dyDescent="0.3">
      <c r="A1613" s="49"/>
      <c r="B1613" s="408"/>
      <c r="C1613" s="408"/>
      <c r="D1613" s="408"/>
      <c r="E1613" s="408"/>
      <c r="F1613" s="408"/>
      <c r="G1613" s="408"/>
      <c r="H1613" s="408"/>
      <c r="I1613" s="408"/>
      <c r="J1613" s="408"/>
      <c r="K1613" s="408"/>
      <c r="L1613" s="408"/>
      <c r="M1613" s="408"/>
      <c r="N1613" s="408"/>
    </row>
    <row r="1614" spans="1:14" x14ac:dyDescent="0.3">
      <c r="A1614" s="49"/>
      <c r="B1614" s="408"/>
      <c r="C1614" s="408"/>
      <c r="D1614" s="408"/>
      <c r="E1614" s="408"/>
      <c r="F1614" s="408"/>
      <c r="G1614" s="408"/>
      <c r="H1614" s="408"/>
      <c r="I1614" s="408"/>
      <c r="J1614" s="408"/>
      <c r="K1614" s="408"/>
      <c r="L1614" s="408"/>
      <c r="M1614" s="408"/>
      <c r="N1614" s="408"/>
    </row>
    <row r="1615" spans="1:14" x14ac:dyDescent="0.3">
      <c r="A1615" s="49"/>
      <c r="B1615" s="408"/>
      <c r="C1615" s="408"/>
      <c r="D1615" s="408"/>
      <c r="E1615" s="408"/>
      <c r="F1615" s="408"/>
      <c r="G1615" s="408"/>
      <c r="H1615" s="408"/>
      <c r="I1615" s="408"/>
      <c r="J1615" s="408"/>
      <c r="K1615" s="408"/>
      <c r="L1615" s="408"/>
      <c r="M1615" s="408"/>
      <c r="N1615" s="408"/>
    </row>
    <row r="1616" spans="1:14" x14ac:dyDescent="0.3">
      <c r="A1616" s="49"/>
      <c r="B1616" s="408"/>
      <c r="C1616" s="408"/>
      <c r="D1616" s="408"/>
      <c r="E1616" s="408"/>
      <c r="F1616" s="408"/>
      <c r="G1616" s="408"/>
      <c r="H1616" s="408"/>
      <c r="I1616" s="408"/>
      <c r="J1616" s="408"/>
      <c r="K1616" s="408"/>
      <c r="L1616" s="408"/>
      <c r="M1616" s="408"/>
      <c r="N1616" s="408"/>
    </row>
    <row r="1617" spans="1:14" x14ac:dyDescent="0.3">
      <c r="A1617" s="49"/>
      <c r="B1617" s="408"/>
      <c r="C1617" s="408"/>
      <c r="D1617" s="408"/>
      <c r="E1617" s="408"/>
      <c r="F1617" s="408"/>
      <c r="G1617" s="408"/>
      <c r="H1617" s="408"/>
      <c r="I1617" s="408"/>
      <c r="J1617" s="408"/>
      <c r="K1617" s="408"/>
      <c r="L1617" s="408"/>
      <c r="M1617" s="408"/>
      <c r="N1617" s="408"/>
    </row>
    <row r="1618" spans="1:14" x14ac:dyDescent="0.3">
      <c r="A1618" s="49"/>
      <c r="B1618" s="408"/>
      <c r="C1618" s="408"/>
      <c r="D1618" s="408"/>
      <c r="E1618" s="408"/>
      <c r="F1618" s="408"/>
      <c r="G1618" s="408"/>
      <c r="H1618" s="408"/>
      <c r="I1618" s="408"/>
      <c r="J1618" s="408"/>
      <c r="K1618" s="408"/>
      <c r="L1618" s="408"/>
      <c r="M1618" s="408"/>
      <c r="N1618" s="408"/>
    </row>
    <row r="1619" spans="1:14" x14ac:dyDescent="0.3">
      <c r="A1619" s="49"/>
      <c r="B1619" s="408"/>
      <c r="C1619" s="408"/>
      <c r="D1619" s="408"/>
      <c r="E1619" s="408"/>
      <c r="F1619" s="408"/>
      <c r="G1619" s="408"/>
      <c r="H1619" s="408"/>
      <c r="I1619" s="408"/>
      <c r="J1619" s="408"/>
      <c r="K1619" s="408"/>
      <c r="L1619" s="408"/>
      <c r="M1619" s="408"/>
      <c r="N1619" s="408"/>
    </row>
    <row r="1620" spans="1:14" x14ac:dyDescent="0.3">
      <c r="A1620" s="49"/>
      <c r="B1620" s="408"/>
      <c r="C1620" s="408"/>
      <c r="D1620" s="408"/>
      <c r="E1620" s="408"/>
      <c r="F1620" s="408"/>
      <c r="G1620" s="408"/>
      <c r="H1620" s="408"/>
      <c r="I1620" s="408"/>
      <c r="J1620" s="408"/>
      <c r="K1620" s="408"/>
      <c r="L1620" s="408"/>
      <c r="M1620" s="408"/>
      <c r="N1620" s="408"/>
    </row>
    <row r="1621" spans="1:14" x14ac:dyDescent="0.3">
      <c r="A1621" s="49"/>
      <c r="B1621" s="408"/>
      <c r="C1621" s="408"/>
      <c r="D1621" s="408"/>
      <c r="E1621" s="408"/>
      <c r="F1621" s="408"/>
      <c r="G1621" s="408"/>
      <c r="H1621" s="408"/>
      <c r="I1621" s="408"/>
      <c r="J1621" s="408"/>
      <c r="K1621" s="408"/>
      <c r="L1621" s="408"/>
      <c r="M1621" s="408"/>
      <c r="N1621" s="408"/>
    </row>
    <row r="1622" spans="1:14" x14ac:dyDescent="0.3">
      <c r="A1622" s="49"/>
      <c r="B1622" s="408"/>
      <c r="C1622" s="408"/>
      <c r="D1622" s="408"/>
      <c r="E1622" s="408"/>
      <c r="F1622" s="408"/>
      <c r="G1622" s="408"/>
      <c r="H1622" s="408"/>
      <c r="I1622" s="408"/>
      <c r="J1622" s="408"/>
      <c r="K1622" s="408"/>
      <c r="L1622" s="408"/>
      <c r="M1622" s="408"/>
      <c r="N1622" s="408"/>
    </row>
    <row r="1623" spans="1:14" x14ac:dyDescent="0.3">
      <c r="A1623" s="49"/>
      <c r="B1623" s="408"/>
      <c r="C1623" s="408"/>
      <c r="D1623" s="408"/>
      <c r="E1623" s="408"/>
      <c r="F1623" s="408"/>
      <c r="G1623" s="408"/>
      <c r="H1623" s="408"/>
      <c r="I1623" s="408"/>
      <c r="J1623" s="408"/>
      <c r="K1623" s="408"/>
      <c r="L1623" s="408"/>
      <c r="M1623" s="408"/>
      <c r="N1623" s="408"/>
    </row>
    <row r="1624" spans="1:14" x14ac:dyDescent="0.3">
      <c r="A1624" s="49"/>
      <c r="B1624" s="408"/>
      <c r="C1624" s="408"/>
      <c r="D1624" s="408"/>
      <c r="E1624" s="408"/>
      <c r="F1624" s="408"/>
      <c r="G1624" s="408"/>
      <c r="H1624" s="408"/>
      <c r="I1624" s="408"/>
      <c r="J1624" s="408"/>
      <c r="K1624" s="408"/>
      <c r="L1624" s="408"/>
      <c r="M1624" s="408"/>
      <c r="N1624" s="408"/>
    </row>
    <row r="1625" spans="1:14" x14ac:dyDescent="0.3">
      <c r="A1625" s="49"/>
      <c r="B1625" s="408"/>
      <c r="C1625" s="408"/>
      <c r="D1625" s="408"/>
      <c r="E1625" s="408"/>
      <c r="F1625" s="408"/>
      <c r="G1625" s="408"/>
      <c r="H1625" s="408"/>
      <c r="I1625" s="408"/>
      <c r="J1625" s="408"/>
      <c r="K1625" s="408"/>
      <c r="L1625" s="408"/>
      <c r="M1625" s="408"/>
      <c r="N1625" s="408"/>
    </row>
    <row r="1626" spans="1:14" x14ac:dyDescent="0.3">
      <c r="A1626" s="49"/>
      <c r="B1626" s="408"/>
      <c r="C1626" s="408"/>
      <c r="D1626" s="408"/>
      <c r="E1626" s="408"/>
      <c r="F1626" s="408"/>
      <c r="G1626" s="408"/>
      <c r="H1626" s="408"/>
      <c r="I1626" s="408"/>
      <c r="J1626" s="408"/>
      <c r="K1626" s="408"/>
      <c r="L1626" s="408"/>
      <c r="M1626" s="408"/>
      <c r="N1626" s="408"/>
    </row>
    <row r="1627" spans="1:14" x14ac:dyDescent="0.3">
      <c r="A1627" s="49"/>
      <c r="B1627" s="408"/>
      <c r="C1627" s="408"/>
      <c r="D1627" s="408"/>
      <c r="E1627" s="408"/>
      <c r="F1627" s="408"/>
      <c r="G1627" s="408"/>
      <c r="H1627" s="408"/>
      <c r="I1627" s="408"/>
      <c r="J1627" s="408"/>
      <c r="K1627" s="408"/>
      <c r="L1627" s="408"/>
      <c r="M1627" s="408"/>
      <c r="N1627" s="408"/>
    </row>
    <row r="1628" spans="1:14" x14ac:dyDescent="0.3">
      <c r="A1628" s="49"/>
      <c r="B1628" s="408"/>
      <c r="C1628" s="408"/>
      <c r="D1628" s="408"/>
      <c r="E1628" s="408"/>
      <c r="F1628" s="408"/>
      <c r="G1628" s="408"/>
      <c r="H1628" s="408"/>
      <c r="I1628" s="408"/>
      <c r="J1628" s="408"/>
      <c r="K1628" s="408"/>
      <c r="L1628" s="408"/>
      <c r="M1628" s="408"/>
      <c r="N1628" s="408"/>
    </row>
    <row r="1629" spans="1:14" x14ac:dyDescent="0.3">
      <c r="A1629" s="49"/>
      <c r="B1629" s="408"/>
      <c r="C1629" s="408"/>
      <c r="D1629" s="408"/>
      <c r="E1629" s="408"/>
      <c r="F1629" s="408"/>
      <c r="G1629" s="408"/>
      <c r="H1629" s="408"/>
      <c r="I1629" s="408"/>
      <c r="J1629" s="408"/>
      <c r="K1629" s="408"/>
      <c r="L1629" s="408"/>
      <c r="M1629" s="408"/>
      <c r="N1629" s="408"/>
    </row>
    <row r="1630" spans="1:14" x14ac:dyDescent="0.3">
      <c r="A1630" s="49"/>
      <c r="B1630" s="408"/>
      <c r="C1630" s="408"/>
      <c r="D1630" s="408"/>
      <c r="E1630" s="408"/>
      <c r="F1630" s="408"/>
      <c r="G1630" s="408"/>
      <c r="H1630" s="408"/>
      <c r="I1630" s="408"/>
      <c r="J1630" s="408"/>
      <c r="K1630" s="408"/>
      <c r="L1630" s="408"/>
      <c r="M1630" s="408"/>
      <c r="N1630" s="408"/>
    </row>
    <row r="1631" spans="1:14" x14ac:dyDescent="0.3">
      <c r="A1631" s="49"/>
      <c r="B1631" s="408"/>
      <c r="C1631" s="408"/>
      <c r="D1631" s="408"/>
      <c r="E1631" s="408"/>
      <c r="F1631" s="408"/>
      <c r="G1631" s="408"/>
      <c r="H1631" s="408"/>
      <c r="I1631" s="408"/>
      <c r="J1631" s="408"/>
      <c r="K1631" s="408"/>
      <c r="L1631" s="408"/>
      <c r="M1631" s="408"/>
      <c r="N1631" s="408"/>
    </row>
    <row r="1632" spans="1:14" x14ac:dyDescent="0.3">
      <c r="A1632" s="49"/>
      <c r="B1632" s="408"/>
      <c r="C1632" s="408"/>
      <c r="D1632" s="408"/>
      <c r="E1632" s="408"/>
      <c r="F1632" s="408"/>
      <c r="G1632" s="408"/>
      <c r="H1632" s="408"/>
      <c r="I1632" s="408"/>
      <c r="J1632" s="408"/>
      <c r="K1632" s="408"/>
      <c r="L1632" s="408"/>
      <c r="M1632" s="408"/>
      <c r="N1632" s="408"/>
    </row>
    <row r="1633" spans="1:14" x14ac:dyDescent="0.3">
      <c r="A1633" s="49"/>
      <c r="B1633" s="408"/>
      <c r="C1633" s="408"/>
      <c r="D1633" s="408"/>
      <c r="E1633" s="408"/>
      <c r="F1633" s="408"/>
      <c r="G1633" s="408"/>
      <c r="H1633" s="408"/>
      <c r="I1633" s="408"/>
      <c r="J1633" s="408"/>
      <c r="K1633" s="408"/>
      <c r="L1633" s="408"/>
      <c r="M1633" s="408"/>
      <c r="N1633" s="408"/>
    </row>
    <row r="1634" spans="1:14" x14ac:dyDescent="0.3">
      <c r="A1634" s="49"/>
      <c r="B1634" s="408"/>
      <c r="C1634" s="408"/>
      <c r="D1634" s="408"/>
      <c r="E1634" s="408"/>
      <c r="F1634" s="408"/>
      <c r="G1634" s="408"/>
      <c r="H1634" s="408"/>
      <c r="I1634" s="408"/>
      <c r="J1634" s="408"/>
      <c r="K1634" s="408"/>
      <c r="L1634" s="408"/>
      <c r="M1634" s="408"/>
      <c r="N1634" s="408"/>
    </row>
    <row r="1635" spans="1:14" x14ac:dyDescent="0.3">
      <c r="A1635" s="49"/>
      <c r="B1635" s="408"/>
      <c r="C1635" s="408"/>
      <c r="D1635" s="408"/>
      <c r="E1635" s="408"/>
      <c r="F1635" s="408"/>
      <c r="G1635" s="408"/>
      <c r="H1635" s="408"/>
      <c r="I1635" s="408"/>
      <c r="J1635" s="408"/>
      <c r="K1635" s="408"/>
      <c r="L1635" s="408"/>
      <c r="M1635" s="408"/>
      <c r="N1635" s="408"/>
    </row>
    <row r="1636" spans="1:14" x14ac:dyDescent="0.3">
      <c r="A1636" s="49"/>
      <c r="B1636" s="408"/>
      <c r="C1636" s="408"/>
      <c r="D1636" s="408"/>
      <c r="E1636" s="408"/>
      <c r="F1636" s="408"/>
      <c r="G1636" s="408"/>
      <c r="H1636" s="408"/>
      <c r="I1636" s="408"/>
      <c r="J1636" s="408"/>
      <c r="K1636" s="408"/>
      <c r="L1636" s="408"/>
      <c r="M1636" s="408"/>
      <c r="N1636" s="408"/>
    </row>
    <row r="1637" spans="1:14" x14ac:dyDescent="0.3">
      <c r="A1637" s="49"/>
      <c r="B1637" s="408"/>
      <c r="C1637" s="408"/>
      <c r="D1637" s="408"/>
      <c r="E1637" s="408"/>
      <c r="F1637" s="408"/>
      <c r="G1637" s="408"/>
      <c r="H1637" s="408"/>
      <c r="I1637" s="408"/>
      <c r="J1637" s="408"/>
      <c r="K1637" s="408"/>
      <c r="L1637" s="408"/>
      <c r="M1637" s="408"/>
      <c r="N1637" s="408"/>
    </row>
    <row r="1638" spans="1:14" x14ac:dyDescent="0.3">
      <c r="A1638" s="49"/>
      <c r="B1638" s="408"/>
      <c r="C1638" s="408"/>
      <c r="D1638" s="408"/>
      <c r="E1638" s="408"/>
      <c r="F1638" s="408"/>
      <c r="G1638" s="408"/>
      <c r="H1638" s="408"/>
      <c r="I1638" s="408"/>
      <c r="J1638" s="408"/>
      <c r="K1638" s="408"/>
      <c r="L1638" s="408"/>
      <c r="M1638" s="408"/>
      <c r="N1638" s="408"/>
    </row>
    <row r="1639" spans="1:14" x14ac:dyDescent="0.3">
      <c r="A1639" s="49"/>
      <c r="B1639" s="408"/>
      <c r="C1639" s="408"/>
      <c r="D1639" s="408"/>
      <c r="E1639" s="408"/>
      <c r="F1639" s="408"/>
      <c r="G1639" s="408"/>
      <c r="H1639" s="408"/>
      <c r="I1639" s="408"/>
      <c r="J1639" s="408"/>
      <c r="K1639" s="408"/>
      <c r="L1639" s="408"/>
      <c r="M1639" s="408"/>
      <c r="N1639" s="408"/>
    </row>
    <row r="1640" spans="1:14" x14ac:dyDescent="0.3">
      <c r="A1640" s="49"/>
      <c r="B1640" s="408"/>
      <c r="C1640" s="408"/>
      <c r="D1640" s="408"/>
      <c r="E1640" s="408"/>
      <c r="F1640" s="408"/>
      <c r="G1640" s="408"/>
      <c r="H1640" s="408"/>
      <c r="I1640" s="408"/>
      <c r="J1640" s="408"/>
      <c r="K1640" s="408"/>
      <c r="L1640" s="408"/>
      <c r="M1640" s="408"/>
      <c r="N1640" s="408"/>
    </row>
    <row r="1641" spans="1:14" x14ac:dyDescent="0.3">
      <c r="A1641" s="49"/>
      <c r="B1641" s="408"/>
      <c r="C1641" s="408"/>
      <c r="D1641" s="408"/>
      <c r="E1641" s="408"/>
      <c r="F1641" s="408"/>
      <c r="G1641" s="408"/>
      <c r="H1641" s="408"/>
      <c r="I1641" s="408"/>
      <c r="J1641" s="408"/>
      <c r="K1641" s="408"/>
      <c r="L1641" s="408"/>
      <c r="M1641" s="408"/>
      <c r="N1641" s="408"/>
    </row>
    <row r="1642" spans="1:14" x14ac:dyDescent="0.3">
      <c r="A1642" s="49"/>
      <c r="B1642" s="408"/>
      <c r="C1642" s="408"/>
      <c r="D1642" s="408"/>
      <c r="E1642" s="408"/>
      <c r="F1642" s="408"/>
      <c r="G1642" s="408"/>
      <c r="H1642" s="408"/>
      <c r="I1642" s="408"/>
      <c r="J1642" s="408"/>
      <c r="K1642" s="408"/>
      <c r="L1642" s="408"/>
      <c r="M1642" s="408"/>
      <c r="N1642" s="408"/>
    </row>
    <row r="1643" spans="1:14" x14ac:dyDescent="0.3">
      <c r="A1643" s="49"/>
      <c r="B1643" s="408"/>
      <c r="C1643" s="408"/>
      <c r="D1643" s="408"/>
      <c r="E1643" s="408"/>
      <c r="F1643" s="408"/>
      <c r="G1643" s="408"/>
      <c r="H1643" s="408"/>
      <c r="I1643" s="408"/>
      <c r="J1643" s="408"/>
      <c r="K1643" s="408"/>
      <c r="L1643" s="408"/>
      <c r="M1643" s="408"/>
      <c r="N1643" s="408"/>
    </row>
    <row r="1644" spans="1:14" x14ac:dyDescent="0.3">
      <c r="A1644" s="49"/>
      <c r="B1644" s="408"/>
      <c r="C1644" s="408"/>
      <c r="D1644" s="408"/>
      <c r="E1644" s="408"/>
      <c r="F1644" s="408"/>
      <c r="G1644" s="408"/>
      <c r="H1644" s="408"/>
      <c r="I1644" s="408"/>
      <c r="J1644" s="408"/>
      <c r="K1644" s="408"/>
      <c r="L1644" s="408"/>
      <c r="M1644" s="408"/>
      <c r="N1644" s="408"/>
    </row>
    <row r="1645" spans="1:14" x14ac:dyDescent="0.3">
      <c r="A1645" s="49"/>
      <c r="B1645" s="408"/>
      <c r="C1645" s="408"/>
      <c r="D1645" s="408"/>
      <c r="E1645" s="408"/>
      <c r="F1645" s="408"/>
      <c r="G1645" s="408"/>
      <c r="H1645" s="408"/>
      <c r="I1645" s="408"/>
      <c r="J1645" s="408"/>
      <c r="K1645" s="408"/>
      <c r="L1645" s="408"/>
      <c r="M1645" s="408"/>
      <c r="N1645" s="408"/>
    </row>
    <row r="1646" spans="1:14" x14ac:dyDescent="0.3">
      <c r="A1646" s="49"/>
      <c r="B1646" s="408"/>
      <c r="C1646" s="408"/>
      <c r="D1646" s="408"/>
      <c r="E1646" s="408"/>
      <c r="F1646" s="408"/>
      <c r="G1646" s="408"/>
      <c r="H1646" s="408"/>
      <c r="I1646" s="408"/>
      <c r="J1646" s="408"/>
      <c r="K1646" s="408"/>
      <c r="L1646" s="408"/>
      <c r="M1646" s="408"/>
      <c r="N1646" s="408"/>
    </row>
    <row r="1647" spans="1:14" x14ac:dyDescent="0.3">
      <c r="A1647" s="49"/>
      <c r="B1647" s="408"/>
      <c r="C1647" s="408"/>
      <c r="D1647" s="408"/>
      <c r="E1647" s="408"/>
      <c r="F1647" s="408"/>
      <c r="G1647" s="408"/>
      <c r="H1647" s="408"/>
      <c r="I1647" s="408"/>
      <c r="J1647" s="408"/>
      <c r="K1647" s="408"/>
      <c r="L1647" s="408"/>
      <c r="M1647" s="408"/>
      <c r="N1647" s="408"/>
    </row>
    <row r="1648" spans="1:14" x14ac:dyDescent="0.3">
      <c r="A1648" s="49"/>
      <c r="B1648" s="408"/>
      <c r="C1648" s="408"/>
      <c r="D1648" s="408"/>
      <c r="E1648" s="408"/>
      <c r="F1648" s="408"/>
      <c r="G1648" s="408"/>
      <c r="H1648" s="408"/>
      <c r="I1648" s="408"/>
      <c r="J1648" s="408"/>
      <c r="K1648" s="408"/>
      <c r="L1648" s="408"/>
      <c r="M1648" s="408"/>
      <c r="N1648" s="408"/>
    </row>
    <row r="1649" spans="1:14" x14ac:dyDescent="0.3">
      <c r="A1649" s="49"/>
      <c r="B1649" s="408"/>
      <c r="C1649" s="408"/>
      <c r="D1649" s="408"/>
      <c r="E1649" s="408"/>
      <c r="F1649" s="408"/>
      <c r="G1649" s="408"/>
      <c r="H1649" s="408"/>
      <c r="I1649" s="408"/>
      <c r="J1649" s="408"/>
      <c r="K1649" s="408"/>
      <c r="L1649" s="408"/>
      <c r="M1649" s="408"/>
      <c r="N1649" s="408"/>
    </row>
    <row r="1650" spans="1:14" x14ac:dyDescent="0.3">
      <c r="A1650" s="49"/>
      <c r="B1650" s="408"/>
      <c r="C1650" s="408"/>
      <c r="D1650" s="408"/>
      <c r="E1650" s="408"/>
      <c r="F1650" s="408"/>
      <c r="G1650" s="408"/>
      <c r="H1650" s="408"/>
      <c r="I1650" s="408"/>
      <c r="J1650" s="408"/>
      <c r="K1650" s="408"/>
      <c r="L1650" s="408"/>
      <c r="M1650" s="408"/>
      <c r="N1650" s="408"/>
    </row>
    <row r="1651" spans="1:14" x14ac:dyDescent="0.3">
      <c r="A1651" s="49"/>
      <c r="B1651" s="408"/>
      <c r="C1651" s="408"/>
      <c r="D1651" s="408"/>
      <c r="E1651" s="408"/>
      <c r="F1651" s="408"/>
      <c r="G1651" s="408"/>
      <c r="H1651" s="408"/>
      <c r="I1651" s="408"/>
      <c r="J1651" s="408"/>
      <c r="K1651" s="408"/>
      <c r="L1651" s="408"/>
      <c r="M1651" s="408"/>
      <c r="N1651" s="408"/>
    </row>
    <row r="1652" spans="1:14" x14ac:dyDescent="0.3">
      <c r="A1652" s="49"/>
      <c r="B1652" s="408"/>
      <c r="C1652" s="408"/>
      <c r="D1652" s="408"/>
      <c r="E1652" s="408"/>
      <c r="F1652" s="408"/>
      <c r="G1652" s="408"/>
      <c r="H1652" s="408"/>
      <c r="I1652" s="408"/>
      <c r="J1652" s="408"/>
      <c r="K1652" s="408"/>
      <c r="L1652" s="408"/>
      <c r="M1652" s="408"/>
      <c r="N1652" s="408"/>
    </row>
    <row r="1653" spans="1:14" x14ac:dyDescent="0.3">
      <c r="A1653" s="49"/>
      <c r="B1653" s="408"/>
      <c r="C1653" s="408"/>
      <c r="D1653" s="408"/>
      <c r="E1653" s="408"/>
      <c r="F1653" s="408"/>
      <c r="G1653" s="408"/>
      <c r="H1653" s="408"/>
      <c r="I1653" s="408"/>
      <c r="J1653" s="408"/>
      <c r="K1653" s="408"/>
      <c r="L1653" s="408"/>
      <c r="M1653" s="408"/>
      <c r="N1653" s="408"/>
    </row>
    <row r="1654" spans="1:14" x14ac:dyDescent="0.3">
      <c r="A1654" s="49"/>
      <c r="B1654" s="408"/>
      <c r="C1654" s="408"/>
      <c r="D1654" s="408"/>
      <c r="E1654" s="408"/>
      <c r="F1654" s="408"/>
      <c r="G1654" s="408"/>
      <c r="H1654" s="408"/>
      <c r="I1654" s="408"/>
      <c r="J1654" s="408"/>
      <c r="K1654" s="408"/>
      <c r="L1654" s="408"/>
      <c r="M1654" s="408"/>
      <c r="N1654" s="408"/>
    </row>
    <row r="1655" spans="1:14" x14ac:dyDescent="0.3">
      <c r="A1655" s="49"/>
      <c r="B1655" s="408"/>
      <c r="C1655" s="408"/>
      <c r="D1655" s="408"/>
      <c r="E1655" s="408"/>
      <c r="F1655" s="408"/>
      <c r="G1655" s="408"/>
      <c r="H1655" s="408"/>
      <c r="I1655" s="408"/>
      <c r="J1655" s="408"/>
      <c r="K1655" s="408"/>
      <c r="L1655" s="408"/>
      <c r="M1655" s="408"/>
      <c r="N1655" s="408"/>
    </row>
    <row r="1656" spans="1:14" x14ac:dyDescent="0.3">
      <c r="A1656" s="49"/>
      <c r="B1656" s="408"/>
      <c r="C1656" s="408"/>
      <c r="D1656" s="408"/>
      <c r="E1656" s="408"/>
      <c r="F1656" s="408"/>
      <c r="G1656" s="408"/>
      <c r="H1656" s="408"/>
      <c r="I1656" s="408"/>
      <c r="J1656" s="408"/>
      <c r="K1656" s="408"/>
      <c r="L1656" s="408"/>
      <c r="M1656" s="408"/>
      <c r="N1656" s="408"/>
    </row>
    <row r="1657" spans="1:14" x14ac:dyDescent="0.3">
      <c r="A1657" s="49"/>
      <c r="B1657" s="408"/>
      <c r="C1657" s="408"/>
      <c r="D1657" s="408"/>
      <c r="E1657" s="408"/>
      <c r="F1657" s="408"/>
      <c r="G1657" s="408"/>
      <c r="H1657" s="408"/>
      <c r="I1657" s="408"/>
      <c r="J1657" s="408"/>
      <c r="K1657" s="408"/>
      <c r="L1657" s="408"/>
      <c r="M1657" s="408"/>
      <c r="N1657" s="408"/>
    </row>
    <row r="1658" spans="1:14" x14ac:dyDescent="0.3">
      <c r="A1658" s="49"/>
      <c r="B1658" s="408"/>
      <c r="C1658" s="408"/>
      <c r="D1658" s="408"/>
      <c r="E1658" s="408"/>
      <c r="F1658" s="408"/>
      <c r="G1658" s="408"/>
      <c r="H1658" s="408"/>
      <c r="I1658" s="408"/>
      <c r="J1658" s="408"/>
      <c r="K1658" s="408"/>
      <c r="L1658" s="408"/>
      <c r="M1658" s="408"/>
      <c r="N1658" s="408"/>
    </row>
    <row r="1659" spans="1:14" x14ac:dyDescent="0.3">
      <c r="A1659" s="49"/>
      <c r="B1659" s="408"/>
      <c r="C1659" s="408"/>
      <c r="D1659" s="408"/>
      <c r="E1659" s="408"/>
      <c r="F1659" s="408"/>
      <c r="G1659" s="408"/>
      <c r="H1659" s="408"/>
      <c r="I1659" s="408"/>
      <c r="J1659" s="408"/>
      <c r="K1659" s="408"/>
      <c r="L1659" s="408"/>
      <c r="M1659" s="408"/>
      <c r="N1659" s="408"/>
    </row>
    <row r="1660" spans="1:14" x14ac:dyDescent="0.3">
      <c r="A1660" s="49"/>
      <c r="B1660" s="408"/>
      <c r="C1660" s="408"/>
      <c r="D1660" s="408"/>
      <c r="E1660" s="408"/>
      <c r="F1660" s="408"/>
      <c r="G1660" s="408"/>
      <c r="H1660" s="408"/>
      <c r="I1660" s="408"/>
      <c r="J1660" s="408"/>
      <c r="K1660" s="408"/>
      <c r="L1660" s="408"/>
      <c r="M1660" s="408"/>
      <c r="N1660" s="408"/>
    </row>
    <row r="1661" spans="1:14" x14ac:dyDescent="0.3">
      <c r="A1661" s="49"/>
      <c r="B1661" s="408"/>
      <c r="C1661" s="408"/>
      <c r="D1661" s="408"/>
      <c r="E1661" s="408"/>
      <c r="F1661" s="408"/>
      <c r="G1661" s="408"/>
      <c r="H1661" s="408"/>
      <c r="I1661" s="408"/>
      <c r="J1661" s="408"/>
      <c r="K1661" s="408"/>
      <c r="L1661" s="408"/>
      <c r="M1661" s="408"/>
      <c r="N1661" s="408"/>
    </row>
    <row r="1662" spans="1:14" x14ac:dyDescent="0.3">
      <c r="A1662" s="49"/>
      <c r="B1662" s="408"/>
      <c r="C1662" s="408"/>
      <c r="D1662" s="408"/>
      <c r="E1662" s="408"/>
      <c r="F1662" s="408"/>
      <c r="G1662" s="408"/>
      <c r="H1662" s="408"/>
      <c r="I1662" s="408"/>
      <c r="J1662" s="408"/>
      <c r="K1662" s="408"/>
      <c r="L1662" s="408"/>
      <c r="M1662" s="408"/>
      <c r="N1662" s="408"/>
    </row>
    <row r="1663" spans="1:14" x14ac:dyDescent="0.3">
      <c r="A1663" s="49"/>
      <c r="B1663" s="408"/>
      <c r="C1663" s="408"/>
      <c r="D1663" s="408"/>
      <c r="E1663" s="408"/>
      <c r="F1663" s="408"/>
      <c r="G1663" s="408"/>
      <c r="H1663" s="408"/>
      <c r="I1663" s="408"/>
      <c r="J1663" s="408"/>
      <c r="K1663" s="408"/>
      <c r="L1663" s="408"/>
      <c r="M1663" s="408"/>
      <c r="N1663" s="408"/>
    </row>
    <row r="1664" spans="1:14" x14ac:dyDescent="0.3">
      <c r="A1664" s="49"/>
      <c r="B1664" s="408"/>
      <c r="C1664" s="408"/>
      <c r="D1664" s="408"/>
      <c r="E1664" s="408"/>
      <c r="F1664" s="408"/>
      <c r="G1664" s="408"/>
      <c r="H1664" s="408"/>
      <c r="I1664" s="408"/>
      <c r="J1664" s="408"/>
      <c r="K1664" s="408"/>
      <c r="L1664" s="408"/>
      <c r="M1664" s="408"/>
      <c r="N1664" s="408"/>
    </row>
    <row r="1665" spans="1:14" x14ac:dyDescent="0.3">
      <c r="A1665" s="49"/>
      <c r="B1665" s="408"/>
      <c r="C1665" s="408"/>
      <c r="D1665" s="408"/>
      <c r="E1665" s="408"/>
      <c r="F1665" s="408"/>
      <c r="G1665" s="408"/>
      <c r="H1665" s="408"/>
      <c r="I1665" s="408"/>
      <c r="J1665" s="408"/>
      <c r="K1665" s="408"/>
      <c r="L1665" s="408"/>
      <c r="M1665" s="408"/>
      <c r="N1665" s="408"/>
    </row>
    <row r="1666" spans="1:14" x14ac:dyDescent="0.3">
      <c r="A1666" s="49"/>
      <c r="B1666" s="408"/>
      <c r="C1666" s="408"/>
      <c r="D1666" s="408"/>
      <c r="E1666" s="408"/>
      <c r="F1666" s="408"/>
      <c r="G1666" s="408"/>
      <c r="H1666" s="408"/>
      <c r="I1666" s="408"/>
      <c r="J1666" s="408"/>
      <c r="K1666" s="408"/>
      <c r="L1666" s="408"/>
      <c r="M1666" s="408"/>
      <c r="N1666" s="408"/>
    </row>
    <row r="1667" spans="1:14" x14ac:dyDescent="0.3">
      <c r="A1667" s="49"/>
      <c r="B1667" s="408"/>
      <c r="C1667" s="408"/>
      <c r="D1667" s="408"/>
      <c r="E1667" s="408"/>
      <c r="F1667" s="408"/>
      <c r="G1667" s="408"/>
      <c r="H1667" s="408"/>
      <c r="I1667" s="408"/>
      <c r="J1667" s="408"/>
      <c r="K1667" s="408"/>
      <c r="L1667" s="408"/>
      <c r="M1667" s="408"/>
      <c r="N1667" s="408"/>
    </row>
    <row r="1668" spans="1:14" x14ac:dyDescent="0.3">
      <c r="A1668" s="49"/>
      <c r="B1668" s="408"/>
      <c r="C1668" s="408"/>
      <c r="D1668" s="408"/>
      <c r="E1668" s="408"/>
      <c r="F1668" s="408"/>
      <c r="G1668" s="408"/>
      <c r="H1668" s="408"/>
      <c r="I1668" s="408"/>
      <c r="J1668" s="408"/>
      <c r="K1668" s="408"/>
      <c r="L1668" s="408"/>
      <c r="M1668" s="408"/>
      <c r="N1668" s="408"/>
    </row>
    <row r="1669" spans="1:14" x14ac:dyDescent="0.3">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BFDDB-8323-42FE-86C9-0DE59F157A2F}">
  <ds:schemaRefs>
    <ds:schemaRef ds:uri="http://purl.org/dc/terms/"/>
    <ds:schemaRef ds:uri="a7af8e22-4aad-4637-bdfe-8881feb25ebc"/>
    <ds:schemaRef ds:uri="http://purl.org/dc/elements/1.1/"/>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2E7F7F5A-12AA-4A17-B407-F7B6DC24F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Scott Dimon</cp:lastModifiedBy>
  <cp:lastPrinted>2015-09-15T13:26:19Z</cp:lastPrinted>
  <dcterms:created xsi:type="dcterms:W3CDTF">2009-08-28T15:54:11Z</dcterms:created>
  <dcterms:modified xsi:type="dcterms:W3CDTF">2024-06-27T21:21:22Z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